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aramervi/Downloads/"/>
    </mc:Choice>
  </mc:AlternateContent>
  <xr:revisionPtr revIDLastSave="0" documentId="8_{FFFAF263-1BA9-CA4A-8615-06033771F823}" xr6:coauthVersionLast="47" xr6:coauthVersionMax="47" xr10:uidLastSave="{00000000-0000-0000-0000-000000000000}"/>
  <bookViews>
    <workbookView xWindow="0" yWindow="760" windowWidth="27520" windowHeight="17120" tabRatio="500" activeTab="2" xr2:uid="{00000000-000D-0000-FFFF-FFFF00000000}"/>
  </bookViews>
  <sheets>
    <sheet name="Come usarlo" sheetId="1" r:id="rId1"/>
    <sheet name="Piano" sheetId="2" r:id="rId2"/>
    <sheet name="Approfondimenti" sheetId="3" r:id="rId3"/>
  </sheets>
  <definedNames>
    <definedName name="_xlnm._FilterDatabase" localSheetId="2" hidden="1">Approfondimenti!$B$9:$I$9</definedName>
    <definedName name="_xlnm._FilterDatabase" localSheetId="1" hidden="1">Piano!$B$13:$K$43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9" i="3" l="1"/>
  <c r="C39" i="3"/>
  <c r="B39" i="3"/>
  <c r="D38" i="3"/>
  <c r="C38" i="3"/>
  <c r="B38" i="3"/>
  <c r="D37" i="3"/>
  <c r="C37" i="3"/>
  <c r="B37" i="3"/>
  <c r="D36" i="3"/>
  <c r="C36" i="3"/>
  <c r="B36" i="3"/>
  <c r="D35" i="3"/>
  <c r="C35" i="3"/>
  <c r="B35" i="3"/>
  <c r="D34" i="3"/>
  <c r="C34" i="3"/>
  <c r="B34" i="3"/>
  <c r="D33" i="3"/>
  <c r="C33" i="3"/>
  <c r="B33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4" i="3"/>
  <c r="C24" i="3"/>
  <c r="B24" i="3"/>
  <c r="D23" i="3"/>
  <c r="C23" i="3"/>
  <c r="B23" i="3"/>
  <c r="D22" i="3"/>
  <c r="C22" i="3"/>
  <c r="B22" i="3"/>
  <c r="D21" i="3"/>
  <c r="C21" i="3"/>
  <c r="B21" i="3"/>
  <c r="D20" i="3"/>
  <c r="C20" i="3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  <c r="D11" i="3"/>
  <c r="C11" i="3"/>
  <c r="B11" i="3"/>
  <c r="D10" i="3"/>
  <c r="C10" i="3"/>
  <c r="B10" i="3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0" i="2"/>
  <c r="D10" i="2"/>
  <c r="D11" i="2" l="1"/>
  <c r="H11" i="2"/>
</calcChain>
</file>

<file path=xl/sharedStrings.xml><?xml version="1.0" encoding="utf-8"?>
<sst xmlns="http://schemas.openxmlformats.org/spreadsheetml/2006/main" count="239" uniqueCount="187">
  <si>
    <t>ExchangePlan.App</t>
  </si>
  <si>
    <t>Il tuo periodo di studio all'estero, un passo alla volta.</t>
  </si>
  <si>
    <t>→ Vai al sito gratuito</t>
  </si>
  <si>
    <t>ExchangePlan: la versione online di questo piano, GRATUITA. Scadenze dalla tua data di partenza, passi da spuntare e promemoria su cosa fare e quando.</t>
  </si>
  <si>
    <t>Assistenza</t>
  </si>
  <si>
    <t>Dubbi o qualcosa non funziona? Scrivi a exchangeplan.supporto@gmail.com</t>
  </si>
  <si>
    <t>Una checklist di 30 passi per organizzare un exchange Italia → USA, dalla decisione iniziale alla scuola americana, con scadenze calcolate dalla tua data di partenza.</t>
  </si>
  <si>
    <t>1. Inserisci la data</t>
  </si>
  <si>
    <t>Nel foglio "Piano", cella B3 (gialla): scrivi la data di partenza, ad esempio 15/08/2027. Le scadenze si calcolano da sole.</t>
  </si>
  <si>
    <t>2. Spunta quello che hai fatto</t>
  </si>
  <si>
    <t>Nella colonna "Fatto" scegli "Sì" dal menu. Il progresso in alto si aggiorna.</t>
  </si>
  <si>
    <t>3. Leggi i dettagli</t>
  </si>
  <si>
    <t>Il foglio "Approfondimenti" spiega per ogni passo perché conta, cosa fare e a cosa fare attenzione.</t>
  </si>
  <si>
    <t>4. Cambia una scadenza</t>
  </si>
  <si>
    <t>Se la tua agenzia o la tua scuola indica una data diversa, scrivila nella colonna "Data tua" (gialla): ha la precedenza sul calcolo.</t>
  </si>
  <si>
    <t>Legenda colori</t>
  </si>
  <si>
    <t>Celle gialle = da compilare tu. Testo blu = dato di partenza modificabile. Testo nero = calcolato, non toccare.</t>
  </si>
  <si>
    <t>Stati</t>
  </si>
  <si>
    <t>In ritardo (rosso) · Entro 30 giorni (arancione) · Da fare · Fatto (verde).</t>
  </si>
  <si>
    <t>Attenzione</t>
  </si>
  <si>
    <t>Le scadenze sono indicative: sono tempi tipici di un percorso con agenzia, non regole ufficiali. Verifica sempre date e requisiti con la tua agenzia, la tua scuola e le fonti ufficiali. ExchangePlan è uno strumento organizzativo, non informativo.</t>
  </si>
  <si>
    <t>Versione web</t>
  </si>
  <si>
    <t>Con l'app puoi fare lo stesso online, con più dettagli: https://exchangeplan.app/organizza?utm_source=excel&amp;utm_medium=lead_magnet&amp;utm_campaign=piano_partenza</t>
  </si>
  <si>
    <t>Note sui dati</t>
  </si>
  <si>
    <t>Task e testi esportati dall'app ExchangePlan. Il task "Confrontarsi con la scuola italiana sui corsi" è incompleto nell'esportazione (testo e giorni mancanti): la scadenza non viene calcolata finché non scrivi una data tua.</t>
  </si>
  <si>
    <t>ExchangePlan.App - Piano</t>
  </si>
  <si>
    <t>Data di partenza</t>
  </si>
  <si>
    <t>← scrivi la tua data (es. 15/08/2027)</t>
  </si>
  <si>
    <t>Passi completati</t>
  </si>
  <si>
    <t>Progresso</t>
  </si>
  <si>
    <t>In ritardo</t>
  </si>
  <si>
    <t>Entro 30 giorni</t>
  </si>
  <si>
    <t>N.</t>
  </si>
  <si>
    <t>Fase</t>
  </si>
  <si>
    <t>Task</t>
  </si>
  <si>
    <t>Fatto</t>
  </si>
  <si>
    <t>Data tua (opz.)</t>
  </si>
  <si>
    <t>Giorni prima</t>
  </si>
  <si>
    <t>Scadenza</t>
  </si>
  <si>
    <t>Stato</t>
  </si>
  <si>
    <t>Quando (indicativo)</t>
  </si>
  <si>
    <t>Note</t>
  </si>
  <si>
    <t>Scuola IT</t>
  </si>
  <si>
    <t>Informarsi sulle indicazioni metodologiche e operative del proprio istituto</t>
  </si>
  <si>
    <t>appena possibile, idealmente 18+ mesi prima</t>
  </si>
  <si>
    <t>Decisione</t>
  </si>
  <si>
    <t>Definire il tipo di esperienza desiderata</t>
  </si>
  <si>
    <t>18-15 mesi prima</t>
  </si>
  <si>
    <t>Definire la durata</t>
  </si>
  <si>
    <t>Valutare quanto conta per te il diploma USA</t>
  </si>
  <si>
    <t>Definire un budget indicativo</t>
  </si>
  <si>
    <t>Scegliere il modello organizzativo</t>
  </si>
  <si>
    <t>15-12 mesi prima</t>
  </si>
  <si>
    <t>Agenzia</t>
  </si>
  <si>
    <t>Scegliere l'agenzia</t>
  </si>
  <si>
    <t>Verificare la tipologia di famiglia d'accoglienza prevista dall'agenzia scelta</t>
  </si>
  <si>
    <t>Verificare se l'agenzia permette di scegliere zona o scuola</t>
  </si>
  <si>
    <t>Verificare quanto è realmente ottenibile il diploma USA con l'agenzia scelta</t>
  </si>
  <si>
    <t>Ottenere l'autorizzazione dal consiglio di classe</t>
  </si>
  <si>
    <t>12-9 mesi prima</t>
  </si>
  <si>
    <t>Completare l'application con l'agenzia</t>
  </si>
  <si>
    <t>Sostenere il test di lingua inglese richiesto dall'agenzia</t>
  </si>
  <si>
    <t>Sostenere il colloquio, se previsto</t>
  </si>
  <si>
    <t>Condividere i certificati di vaccinazione con l'agenzia</t>
  </si>
  <si>
    <t>9 mesi prima della partenza</t>
  </si>
  <si>
    <t>Assegnazione famiglia ospitante o boarding school</t>
  </si>
  <si>
    <t>9-6 mesi prima (variabile, spesso più a ridosso della partenza)</t>
  </si>
  <si>
    <t>Scuola USA</t>
  </si>
  <si>
    <t>Confermare la High School USA assegnata</t>
  </si>
  <si>
    <t>9-6 mesi prima</t>
  </si>
  <si>
    <t>Pratiche</t>
  </si>
  <si>
    <t>Compilare modulo DS-2019 e DS-160</t>
  </si>
  <si>
    <t>8-6 mesi prima</t>
  </si>
  <si>
    <t>Confermare l'indirizzo della famiglia ospitante</t>
  </si>
  <si>
    <t>6 mesi prima della partenza</t>
  </si>
  <si>
    <t>Pagare la SEVIS fee</t>
  </si>
  <si>
    <t>7-5 mesi prima</t>
  </si>
  <si>
    <t>Gestire l'appuntamento in ambasciata</t>
  </si>
  <si>
    <t>6-4 mesi prima</t>
  </si>
  <si>
    <t>Firmare il Patto Formativo con la scuola italiana</t>
  </si>
  <si>
    <t>6-3 mesi prima</t>
  </si>
  <si>
    <t>Completare l'iscrizione finale a scuola</t>
  </si>
  <si>
    <t>Recuperare l'elenco dei corsi disponibili</t>
  </si>
  <si>
    <t>Recuperare l'elenco dei corsi sportivi disponibili per term</t>
  </si>
  <si>
    <t>Attivare l'assicurazione sanitaria, se non compresa nel pacchetto dell'agenzia</t>
  </si>
  <si>
    <t>5-3 mesi prima</t>
  </si>
  <si>
    <t>Acquistare i biglietti aerei</t>
  </si>
  <si>
    <t>3-2 mesi prima</t>
  </si>
  <si>
    <t>Inviare comunicazione del placement alla scuola italiana</t>
  </si>
  <si>
    <t>3-1 mesi prima</t>
  </si>
  <si>
    <t>Raccogliere i documenti di viaggio per la partenza</t>
  </si>
  <si>
    <t>1 mese prima</t>
  </si>
  <si>
    <t>Confrontarsi con la scuola italiana sui corsi (testo completo da recuperare)</t>
  </si>
  <si>
    <t>Giorni prima = giorni tra la scadenza e la partenza (valori indicativi dell'app ExchangePlan, in blu: modificabili). Scadenza = data di partenza − giorni prima, salvo "Data tua".</t>
  </si>
  <si>
    <t>ExchangePlan.App - Approfondimenti</t>
  </si>
  <si>
    <t>Perché</t>
  </si>
  <si>
    <t>Cosa fare</t>
  </si>
  <si>
    <t>Sotto-passaggi</t>
  </si>
  <si>
    <t>Link utili</t>
  </si>
  <si>
    <t>Non esiste una procedura nazionale identica per tutte le scuole — la normativa di riferimento (Nota MIUR 843/2013) dà solo le linee guida generali, ma ogni istituto ha un proprio protocollo interno, con moduli e scadenze specifiche.</t>
  </si>
  <si>
    <t>Chiedi in segreteria o al coordinatore di classe se la scuola ha un "Protocollo mobilità studentesca" o un vademecum dedicato. Informati sulla scadenza per comunicare l'intenzione di partire (in molte scuole va fatto entro la fine del terzo anno per partire in quarta).</t>
  </si>
  <si>
    <t>Il Ministero sconsiglia di frequentare il quinto anno all'estero, per non compromettere la preparazione all'Esame di Stato. Il quarto anno resta il periodo più raccomandato e diffuso.</t>
  </si>
  <si>
    <t>Questa scelta orienta tutto il resto del percorso — dal modello organizzativo che sceglierai, al tipo di scuola a cui verrai assegnato, fino a cosa potrai raccontare al rientro. Deciderla tardi restringe le opzioni realmente disponibili: le agenzie e i programmi più richiesti chiudono le application con largo anticipo.</t>
  </si>
  <si>
    <t>Rifletti su cosa vuoi portare a casa da quest'esperienza. Un'esperienza culturale punta soprattutto su immersione, famiglia ospitante, vita quotidiana — il diploma resta secondario. Un'esperienza accademica con diploma USA richiede una scuola e un programma pensati apposta per arrivare al diploma americano, con più vincoli su materie e crediti. Un'esperienza accademica senza diploma USA sta nel mezzo: segui un percorso scolastico serio, ma l'obiettivo resta tornare in Italia con il tuo diploma.</t>
  </si>
  <si>
    <t>Non serve una certezza assoluta a questo punto — ti basta un orientamento chiaro per iniziare a confrontare agenzie e programmi con criteri precisi, invece che alla cieca. Ma rimandare questa scelta oltre i 15 mesi prima della partenza rischia di farti perdere le opzioni migliori, non solo di farti perdere tempo.</t>
  </si>
  <si>
    <t>La durata (trimestre, semestre, anno) cambia radicalmente il tipo di programma, il costo, e persino quali scuole/famiglie sono disponibili — non tutte le opzioni accettano periodi brevi. Ma influisce anche su come rientrerai nella scuola italiana: un trimestre e un anno intero comportano rientri molto diversi.</t>
  </si>
  <si>
    <t>Il valore è già registrato nel tuo Profilo partenza. Se non l'hai ancora deciso con certezza, torna lì per aggiornarlo — è il dato che guida molte delle scelte successive in questa sezione. Prima di confermarlo, verifica con la tua scuola italiana come gestisce i rientri: alcune scuole accettano il trimestre solo se svolto nella prima parte dell'anno scolastico italiano (per poter recuperare in tempo il resto del programma), mentre un semestre o un anno intero seguono logiche di rientro diverse, spesso con un percorso di riallineamento più strutturato.</t>
  </si>
  <si>
    <t>Cambiare la durata più avanti nel percorso (dopo aver già scelto un'agenzia o iniziato le pratiche) è spesso complicato e può comportare costi aggiuntivi. Verifica la posizione della tua scuola italiana su questo PRIMA di scegliere la durata, non dopo.</t>
  </si>
  <si>
    <t>Determina quanto sei disposto a vincolare le tue scelte (agenzia, durata, zona) pur di aumentare le possibilità di ottenere il diploma USA. Anche con un J-1 il diploma è possibile, ma non è mai scontato o garantito: dipende dalla scuola assegnata, dal numero di crediti già maturati in Italia, e dalla durata del programma.</t>
  </si>
  <si>
    <t>Il valore è già registrato nel tuo Profilo partenza. Se vuoi cambiarlo, torna lì per aggiornarlo. Se il diploma USA ti interessa, non dare per scontato che basti un J-1 qualsiasi: chiedi esplicitamente all'agenzia quante probabilità reali ci sono con il programma che stai valutando, prima di firmare.</t>
  </si>
  <si>
    <t>Un J-1 "generico" spesso non garantisce il diploma anche restando un anno intero, se i crediti trasferibili non bastano. Se il diploma USA è per te un obiettivo concreto e non solo una possibilità gradita, vale la pena approfondire con l'agenzia i requisiti specifici PRIMA di scegliere il programma.</t>
  </si>
  <si>
    <t>Sapere fin da subito quanto puoi/vuoi investire evita di innamorarti di un'opzione fuori portata, o di scoprire a metà percorso di dover rinunciare a qualcosa già dato per certo.</t>
  </si>
  <si>
    <t>Inserisci una cifra indicativa, anche approssimativa — potrai affinarla man mano che confronti agenzie e programmi reali.</t>
  </si>
  <si>
    <t>Il budget "del programma" spesso non include tutto: viaggio, assicurazione extra, spese personali una volta lì. Per una stima più completa, guarda anche gli strumenti di budget nella fase Check-in, più avanti nel percorso.</t>
  </si>
  <si>
    <t>Determina chi ti segue lungo tutto il percorso, in che lingua, e quanto controllo hai sulla scelta di scuola e famiglia ospitante.</t>
  </si>
  <si>
    <t>Se non l'hai già fatto, rileggi la sezione "Modello organizzativo" in Cosa conta per te — riassume le quattro strade principali e cosa cambia tra loro.</t>
  </si>
  <si>
    <t>Questa scelta vincola quasi tutte le decisioni successive. Cambiarla dopo aver già iniziato le pratiche con un'agenzia è complicato, spesso costoso, e può far perdere tempo prezioso.</t>
  </si>
  <si>
    <t>È la decisione che mette in moto tutto il resto — dal contratto ai documenti visto, fino a chi ti segue durante l'anno.</t>
  </si>
  <si>
    <t>Il valore è già registrato nel tuo Profilo partenza. Se non l'hai ancora deciso, confronta più agenzie prima di firmare: chiedi referenze, leggi recensioni, e se possibile parla con studenti che hanno già fatto un'esperienza con loro.</t>
  </si>
  <si>
    <t>Non scegliere solo sul prezzo più basso — il livello di supporto (soprattutto in caso di problemi durante l'anno) fa una differenza enorme, e spesso si vede solo quando ne hai davvero bisogno.</t>
  </si>
  <si>
    <t>- [ag_contract] Firmare il contratto con l'agenzia — Leggilo con calma, meglio insieme a un genitore, prima di firmare.
- [ag_deposit] Pagare l'anticipo all'agenzia — Conserva sempre la ricevuta; verifica cosa succede in caso di rinuncia.
- [ag_balance] Pagare il saldo all'agenzia — Verifica la scadenza esatta nel contratto, evita di ridurti all'ultimo.</t>
  </si>
  <si>
    <t>Cambia radicalmente il tipo di esperienza che vivrai — una famiglia volontaria (tipica del J-1) ti accoglie per motivi personali, una stipendiata o un boarding school seguono logiche diverse.</t>
  </si>
  <si>
    <t>Chiedi esplicitamente all'agenzia quale tipologia è prevista per il tuo programma, prima di firmare.</t>
  </si>
  <si>
    <t>Con famiglia volontaria, l'abbinamento arriva spesso a ridosso della partenza — è normale, fa parte del programma.</t>
  </si>
  <si>
    <t>Alcune agenzie offrono pacchetti con area geografica garantita, altre no — sapere questo in anticipo evita sorprese sul dove finirai.</t>
  </si>
  <si>
    <t>Chiedi esplicitamente se è un'opzione disponibile e quanto costa in più, se ti interessa.</t>
  </si>
  <si>
    <t>Se non hai un'esigenza specifica di zona, il pacchetto base ti lascia più margine di risparmio, ma anche meno controllo.</t>
  </si>
  <si>
    <t>Non tutte le agenzie/programmi garantiscono davvero la possibilità di diploma, anche se lo dichiarano genericamente.</t>
  </si>
  <si>
    <t>Chiedi dati concreti: quanti studenti del programma ottengono davvero il diploma, quali sono i requisiti minimi di crediti.</t>
  </si>
  <si>
    <t>Se il diploma USA è per te un obiettivo concreto, non accontentarti di una risposta vaga — pretendi chiarezza prima di firmare.</t>
  </si>
  <si>
    <t>Il Consiglio di Classe esprime un parere sulla tua richiesta e, se favorevole, avvia la procedura definendo con te un Piano di apprendimento — i contenuti essenziali delle materie da seguire durante l'anno all'estero, utili al rientro.</t>
  </si>
  <si>
    <t>Presenta la richiesta scritta secondo le modalità della tua scuola (spesso un modulo da consegnare in segreteria e al coordinatore). Il Consiglio può anche assegnarti un docente tutor, che ti seguirà durante il periodo all'estero.</t>
  </si>
  <si>
    <t>Un buon profitto scolastico nei primi anni aiuta: alcune scuole guardano proprio a questo per valutare se hai l'autonomia necessaria a gestire bene il rientro.</t>
  </si>
  <si>
    <t>È il pacchetto di documenti che l'agenzia usa per trovarti una scuola e una famiglia adatte al tuo profilo.</t>
  </si>
  <si>
    <t>Compila con cura e onestà — più l'agenzia ti conosce davvero, migliore sarà l'abbinamento.</t>
  </si>
  <si>
    <t>Non sottovalutare la sezione degli interessi personali/hobby — è spesso quella che determina l'abbinamento con la famiglia.</t>
  </si>
  <si>
    <t>- [app_student_form] Compilare l'application dello studente — Prenditi il tempo necessario, non rispondere di fretta.
- [app_report_cards] Condividere le pagelle delle superiori — Verifica per tempo se serve una traduzione ufficiale.
- [app_credit_eval] Valutazione dei crediti trasferibili — Confrontati sia con l'agenzia sia con la scuola italiana su questo punto.</t>
  </si>
  <si>
    <t>Molte agenzie richiedono una verifica del livello di inglese come parte dell'application.</t>
  </si>
  <si>
    <t>Verifica con la tua agenzia se è previsto, in che formato, e se serve una preparazione specifica.</t>
  </si>
  <si>
    <t>Non serve un livello altissimo per essere ammessi — conta più la disponibilità a metterti in gioco che un punteggio perfetto.</t>
  </si>
  <si>
    <t>Alcune agenzie prevedono un colloquio (con lo studente, a volte anche con la famiglia) come parte della selezione.</t>
  </si>
  <si>
    <t>Verifica con la tua agenzia se è previsto e in che formato (di persona, online).</t>
  </si>
  <si>
    <t>È un colloquio motivazionale, non un esame — l'obiettivo è capire se sei pronto, non metterti in difficoltà.</t>
  </si>
  <si>
    <t>Le scuole USA richiedono un certificato completo tradotto in inglese.</t>
  </si>
  <si>
    <t>- [vax_mmr] Vaccino MMR (Morbillo, Parotite, Rosolia) — Richieste 2 dosi. Se in Italia hai ricevuto solo 1 dose (spesso i nati prima del 2000), serve un richiamo con almeno 4 settimane di distanza dalla precedente.
- [vax_dtap] Vaccino DTaP/Tdap (Difterite, Tetano, Pertosse) — Richiamo Tdap negli ultimi 10 anni: se non l'hai fatto o è scaduto, ripetilo prima di partire.
- [vax_varicella] Vaccino Varicella o storia certificata della malattia — 2 dosi vaccino, oppure certificazione medica di aver contratto la malattia. In Italia molte persone l'hanno avuta da bambini: chiedi al medico di famiglia di certificarlo per iscritto.
- [vax_hepb] Vaccino Epatite B — 3 dosi. È incluso nei vaccini obbligatori italiani dal 1991, quindi la maggior parte degli studenti lo ha già.
- [vax_meningo] Vaccino Meningococco ACWY — Alcuni stati USA lo richiedono per l'ingresso a scuola (soprattutto per chi vive in dormitorio). Verifica sui requisiti della tua scuola specifica.
- [vax_tb] Test tubercolosi (Mantoux o QuantiFERON) — Non è un vaccino ma uno screening. Molte scuole USA lo richiedono per gli studenti internazionali. Va fatto negli ultimi 6-12 mesi prima dell'inizio della scuola.
- [vax_flu] Vaccino Influenza (annuale) — Non sempre obbligatorio ma fortemente consigliato prima di partire in autunno.
- [vax_certificate] Certificato vaccinale tradotto in inglese — Il modulo con l'elenco completo delle vaccinazioni firmato dal medico va tradotto in inglese (traduzione giurata o modulo scolastico USA). Serve il primo giorno di scuola.</t>
  </si>
  <si>
    <t>È il momento in cui il tuo percorso diventa concreto — sai finalmente dove e con chi vivrai.</t>
  </si>
  <si>
    <t>Appena ricevi la comunicazione, leggi con attenzione tutte le informazioni fornite e non esitare a fare domande all'agenzia se qualcosa non è chiaro.</t>
  </si>
  <si>
    <t>Con famiglia volontaria (J-1), questa comunicazione può arrivare anche a poche settimane dalla partenza — è normale, fa parte del programma.</t>
  </si>
  <si>
    <t>È il momento in cui il tuo percorso scolastico diventa concreto — sai finalmente in che scuola studierai, e puoi iniziare a informarti su di lei nel dettaglio.</t>
  </si>
  <si>
    <t>Appena ricevi la comunicazione dall'agenzia, cerca informazioni sulla scuola (sito, eventuali social, recensioni) per farti un'idea di cosa aspettarti.</t>
  </si>
  <si>
    <t>La qualità e l'offerta variano molto da scuola a scuola — non aspettarti che assomigli a quello che hai visto nei film americani.</t>
  </si>
  <si>
    <t>Sono i due documenti che attestano ufficialmente la tua partecipazione al programma J-1 e sono richiesti per fissare l'appuntamento in ambasciata. Senza di essi il visto non viene rilasciato.</t>
  </si>
  <si>
    <t>Il DS-2019 lo emette lo sponsor/agenzia una volta confermato il tuo abbinamento con la famiglia ospitante — non puoi compilarlo tu, aspetta che te lo invii l'agenzia. Il DS-160 invece lo compili tu online sul sito del Dipartimento di Stato USA (ceac.state.gov), utilizzando le informazioni presenti nel DS-2019. Al termine ricevi un barcode (pagina di conferma) da stampare e portare in ambasciata.</t>
  </si>
  <si>
    <t>Il DS-160 richiede una foto formato tessera con specifiche tecniche precise (sfondo bianco, 5×5 cm, presa negli ultimi 6 mesi) — verificale prima di caricarla per evitare di dover rifare la procedura. Non chiudere il browser prima di aver salvato l'application ID: se lo perdi devi ricompilare tutto.</t>
  </si>
  <si>
    <t>- [ds160_photo] Fare foto tessera per DS-160 — Sfondo bianco, 5×5 cm, presa negli ultimi 6 mesi. Falla in una foto-tessera professionale (o farmacia) e chiedi anche la versione digitale in JPEG per l'upload online.
- [ds160_save_id] Salvare l'application ID del DS-160 — Appena il DS-160 mostra l'application ID, salvalo subito (screenshot + testo in Note/email a te stesso). Se lo perdi devi ricompilare tutto da zero.
- [ds160_barcode] Stampare la pagina di conferma con barcode — Al termine del DS-160 ricevi una pagina di conferma con barcode: stampala su carta bianca (non serve a colori) e portala in ambasciata il giorno dell'intervista.</t>
  </si>
  <si>
    <t>Serve al doganiere all'ingresso negli USA e per tutte le comunicazioni successive (scuola, documenti di viaggio).</t>
  </si>
  <si>
    <t>Verifica che l'indirizzo sia scritto correttamente e conservalo in più posti (email, telefono, copia cartacea in valigia).</t>
  </si>
  <si>
    <t>Porta sempre l'indirizzo anche su carta, non solo digitale — utile in caso di problemi con il telefono all'arrivo.</t>
  </si>
  <si>
    <t>La SEVIS (Student and Exchange Visitor Information System) è la banca dati che il governo USA usa per tracciare tutti gli studenti internazionali. La fee di 220 USD serve a mantenerti registrato nel sistema e senza la ricevuta di pagamento l'ambasciata non accetta la domanda di visto.</t>
  </si>
  <si>
    <t>Vai su fmjfee.com, inserisci il tuo SEVIS ID (lo trovi in alto a destra sul DS-2019, formato N00XXXXXXXX), compila i dati personali esattamente come sul DS-2019 e paga con carta di credito internazionale (accettano Visa/Mastercard). Stampa immediatamente la ricevuta I-901 in PDF: ti servirà per l'ambasciata.</t>
  </si>
  <si>
    <t>La ricevuta è unica e non ristampabile senza fare login al sito, quindi salva SUBITO il PDF e mandalo per email a te stesso e a un genitore. Se hai una carta di debito prepagata (Revolut, Postepay) verifica che sia abilitata ai pagamenti online internazionali prima di provare — alcuni utenti la trovano rifiutata.</t>
  </si>
  <si>
    <t>- [sevis_save_pdf] Salvare subito il PDF della ricevuta — La ricevuta I-901 è unica e non ristampabile senza fare login: salvala subito in PDF, invia una copia via email a te stesso e a un genitore.</t>
  </si>
  <si>
    <t>L'intervista in ambasciata è l'ultimo passaggio prima del rilascio del visto J-1: un console verifica in persona la tua identità e le tue reali intenzioni di studio. Senza questo colloquio non ricevi il visto sul passaporto e non puoi entrare negli USA.</t>
  </si>
  <si>
    <t>Vai su usvisa-info.com, crea un account, seleziona 'Nonimmigrant Visa' (categoria J-1), paga la MRV fee (185 USD) e prenota lo slot nell'ambasciata di Roma o nei consolati generali in base alla tua residenza. Il giorno dell'appuntamento porta: passaporto, DS-2019 originale, DS-160 confirmation page, ricevuta SEVIS, ricevuta MRV, foto tessera, lettera di accettazione della scuola. L'intervista dura 5-10 minuti, in inglese. Nota: dal 2025 è stata approvata per legge una nuova tariffa aggiuntiva ('Visa Integrity Fee', circa 250 USD), non ancora attiva al momento in cui scriviamo — verifica sul sito ufficiale dell'ambasciata se è nel frattempo entrata in vigore prima del tuo appuntamento. Le informazioni su siti, tariffe e procedure possono cambiare: verifica sempre i dettagli aggiornati su it.usembassy.gov prima di procedere.</t>
  </si>
  <si>
    <t>In estate (giugno-agosto) gli slot si esauriscono in poche ore dal rilascio: appena hai il DS-2019 in mano prenota SUBITO, non aspettare di aver pagato la SEVIS. Puoi comunque annullare senza penale se cambi idea. Vestiti in modo pulito e formale, non arrivare in ritardo (ti fanno ricominciare tutto).</t>
  </si>
  <si>
    <t>- [va_book] Prenotare l'appuntamento in ambasciata — Su usvisa-info.com: crea account, paga la MRV fee (185 USD) e prenota lo slot. In estate gli slot si esauriscono in poche ore: prenota appena hai il DS-2019 in mano.
- [va_prepare] Preparare il colloquio visto — Ripassa in inglese: perché parti, dove alloggerai, chi paga, cosa farai al ritorno. Vestiti in modo pulito e formale. Prepara una cartellina con tutti i documenti.
- [va_attend] Sostenere il colloquio in ambasciata — Arriva 30 minuti prima. Il colloquio dura 5-10 minuti, in inglese, di fronte a un console. Risposte brevi, sincere, in tema.
- [va_pickup] Ritirare il passaporto con il visto — Il visto viene stampato sul passaporto e restituito via corriere 5-10 giorni dopo il colloquio. Controlla nome, date e categoria (J-1) appena lo ricevi.</t>
  </si>
  <si>
    <t>Il Patto Formativo (spesso chiamato anche Contratto Formativo) è il documento che definisce reciprocamente cosa ci si aspetta da te durante l'esperienza — è la base su cui il Consiglio di Classe valuterà il tuo rientro.</t>
  </si>
  <si>
    <t>Firmalo insieme ai tuoi genitori, secondo le indicazioni della tua scuola. Di solito va firmato una volta che hai informazioni più concrete sul programma (durata, eventualmente la scuola ospitante).</t>
  </si>
  <si>
    <t>Conserva una copia — ti servirà come riferimento quando tornerai, per il colloquio di riammissione con il Consiglio di Classe.</t>
  </si>
  <si>
    <t>È il passaggio burocratico che ti rende ufficialmente studente della scuola USA, necessario anche per completare la pratica del visto.</t>
  </si>
  <si>
    <t>Segui le istruzioni fornite dall'agenzia o direttamente dalla scuola — spesso richiede moduli specifici, a volte anche certificati medici o vaccinali.</t>
  </si>
  <si>
    <t>Verifica le scadenze specifiche della scuola: alcune hanno finestre di iscrizione più strette di quanto pensi.</t>
  </si>
  <si>
    <t>Ti serve per iniziare a pensare a quali materie scegliere, e per confrontarti per tempo con la scuola italiana su cosa converrebbe seguire.</t>
  </si>
  <si>
    <t>Chiedi l'elenco (course catalog) alla scuola USA, spesso disponibile anche sul loro sito.</t>
  </si>
  <si>
    <t>L'elenco può cambiare leggermente all'arrivo, in base a orari e disponibilità reale — considera questa lista come un'indicazione, non una scelta definitiva.</t>
  </si>
  <si>
    <t>Molti sport hanno stagioni specifiche (autunno, inverno, primavera) e tempistiche di tryout che vanno anticipate.</t>
  </si>
  <si>
    <t>Chiedi l'elenco degli sport disponibili per il term in cui arrivi, e informati subito sui tempi dei tryout.</t>
  </si>
  <si>
    <t>Se hai in mente uno sport specifico che vuoi assolutamente praticare, tienilo d'occhio con particolare attenzione: per molti sport della stagione autunnale, i tryout si svolgono PRIMA dell'inizio ufficiale della scuola. Se arrivi esattamente all'inizio dell'anno scolastico, rischi di aver già perso la finestra per le selezioni di quella stagione. Appena hai famiglia e scuola assegnate, chiedi subito quando si terranno i tryout dello sport che ti interessa, e valuta se organizzare l'arrivo con qualche giorno di anticipo per non perdere l'occasione.</t>
  </si>
  <si>
    <t>Il Dipartimento di Stato impone soglie minime di copertura per tutti i visto J-1: 100.000 USD per spese mediche, 50.000 USD per evacuazione sanitaria, 25.000 USD per rimpatrio salma. Senza polizza conforme lo sponsor è obbligato a chiudere il tuo programma.</t>
  </si>
  <si>
    <t>Se sei con un'agenzia italiana o uno sponsor USA, la polizza J-1 compliant è quasi sempre inclusa nella quota: chiedi il certificate of insurance in inglese, controlla i massimali e assicurati che copra tutto il periodo (dalla data di ingresso alla data di ritorno). Se ti manca, agenzie come iNext, ISO, PSI Health vendono polizze compliant a 40-60 USD/mese.</t>
  </si>
  <si>
    <t>Le polizze italiane generiche NON sono J-1 compliant: mancano quasi sempre i massimali richiesti e non producono il certificate nel formato che gli sponsor accettano. Chiedi conferma scritta dal tuo sponsor USA sulla polizza specifica.</t>
  </si>
  <si>
    <t>Alcuni pacchetti agenzia li includono: verifica prima di comprarli.</t>
  </si>
  <si>
    <t>Una volta che l'agenzia ti assegna scuola e famiglia ospitante negli USA, la tua scuola italiana ha bisogno di questa informazione per completare la pratica e nominare il tutor di riferimento.</t>
  </si>
  <si>
    <t>Appena ricevi la conferma di placement dall'agenzia, comunicala alla segreteria e al coordinatore di classe, secondo le modalità richieste dal tuo istituto.</t>
  </si>
  <si>
    <t>Se il placement arriva molto a ridosso della partenza, avvisa comunque la scuola il prima possibile — meglio una comunicazione tardiva che nessuna comunicazione.</t>
  </si>
  <si>
    <t>Passaporto con visto, DS-2019, biglietto, indirizzo famiglia, assicurazione.</t>
  </si>
  <si>
    <t>NB: Il foglio è protetto senza password solo al fine di evitare che involontariamente parti scritte o formule siano cancellate.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</si>
</sst>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dd/mm/yyyy"/>
  </numFmts>
  <fonts count="32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theme="0"/>
      <name val="Calibri"/>
      <family val="2"/>
      <charset val="1"/>
    </font>
    <font>
      <sz val="26"/>
      <color theme="0"/>
      <name val="Calibri"/>
      <family val="2"/>
      <charset val="1"/>
    </font>
    <font>
      <b/>
      <sz val="26"/>
      <color theme="0"/>
      <name val="Arial"/>
      <family val="2"/>
      <charset val="1"/>
    </font>
    <font>
      <sz val="26"/>
      <color theme="1"/>
      <name val="Calibri"/>
      <family val="2"/>
      <charset val="1"/>
    </font>
    <font>
      <i/>
      <sz val="14"/>
      <color theme="0"/>
      <name val="Arial"/>
      <family val="2"/>
      <charset val="1"/>
    </font>
    <font>
      <b/>
      <u/>
      <sz val="20"/>
      <color theme="0"/>
      <name val="Arial"/>
      <family val="2"/>
      <charset val="1"/>
    </font>
    <font>
      <sz val="14"/>
      <color theme="0"/>
      <name val="Arial"/>
      <family val="2"/>
      <charset val="1"/>
    </font>
    <font>
      <b/>
      <sz val="14"/>
      <color theme="0"/>
      <name val="Arial"/>
      <family val="2"/>
      <charset val="1"/>
    </font>
    <font>
      <u/>
      <sz val="14"/>
      <color theme="0"/>
      <name val="Arial"/>
      <family val="2"/>
      <charset val="1"/>
    </font>
    <font>
      <b/>
      <sz val="14"/>
      <color rgb="FF1F3A5F"/>
      <name val="Arial"/>
      <family val="2"/>
      <charset val="1"/>
    </font>
    <font>
      <sz val="14"/>
      <name val="Arial"/>
      <family val="2"/>
      <charset val="1"/>
    </font>
    <font>
      <b/>
      <sz val="14"/>
      <color theme="1"/>
      <name val="Arial"/>
      <family val="2"/>
      <charset val="1"/>
    </font>
    <font>
      <b/>
      <sz val="14"/>
      <color theme="5" tint="-0.499984740745262"/>
      <name val="Arial"/>
      <family val="2"/>
      <charset val="1"/>
    </font>
    <font>
      <sz val="14"/>
      <color theme="5" tint="-0.499984740745262"/>
      <name val="Arial"/>
      <family val="2"/>
      <charset val="1"/>
    </font>
    <font>
      <b/>
      <sz val="12"/>
      <color theme="1" tint="0.49989318521683401"/>
      <name val="Arial"/>
      <family val="2"/>
      <charset val="1"/>
    </font>
    <font>
      <sz val="12"/>
      <color theme="1" tint="0.49989318521683401"/>
      <name val="Arial"/>
      <family val="2"/>
      <charset val="1"/>
    </font>
    <font>
      <sz val="12"/>
      <color theme="1"/>
      <name val="Calibri"/>
      <family val="2"/>
      <charset val="1"/>
    </font>
    <font>
      <b/>
      <sz val="14"/>
      <color theme="9" tint="-0.499984740745262"/>
      <name val="Arial"/>
      <family val="2"/>
      <charset val="1"/>
    </font>
    <font>
      <i/>
      <sz val="14"/>
      <color rgb="FF777777"/>
      <name val="Arial"/>
      <family val="2"/>
      <charset val="1"/>
    </font>
    <font>
      <b/>
      <sz val="14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theme="1" tint="0.3498947111423078"/>
      <name val="Arial"/>
      <family val="2"/>
      <charset val="1"/>
    </font>
    <font>
      <sz val="12"/>
      <color theme="1" tint="0.3498947111423078"/>
      <name val="Calibri"/>
      <family val="2"/>
      <charset val="1"/>
    </font>
    <font>
      <b/>
      <sz val="12"/>
      <color rgb="FFFFFFFF"/>
      <name val="Arial"/>
      <family val="2"/>
      <charset val="1"/>
    </font>
    <font>
      <sz val="12"/>
      <color theme="1"/>
      <name val="Arial"/>
      <family val="2"/>
      <charset val="1"/>
    </font>
    <font>
      <b/>
      <sz val="12"/>
      <color theme="1" tint="0.3498947111423078"/>
      <name val="Arial"/>
      <family val="2"/>
      <charset val="1"/>
    </font>
    <font>
      <sz val="12"/>
      <color rgb="FFFF0000"/>
      <name val="Arial"/>
      <family val="2"/>
      <charset val="1"/>
    </font>
    <font>
      <sz val="14"/>
      <color theme="1" tint="0.3498947111423078"/>
      <name val="Arial"/>
      <family val="2"/>
      <charset val="1"/>
    </font>
    <font>
      <sz val="14"/>
      <color theme="1" tint="0.3498947111423078"/>
      <name val="Calibri"/>
      <family val="2"/>
      <charset val="1"/>
    </font>
    <font>
      <i/>
      <sz val="14"/>
      <color theme="1" tint="0.3498947111423078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9" tint="0.79989013336588644"/>
        <bgColor rgb="FFFFE5CC"/>
      </patternFill>
    </fill>
    <fill>
      <patternFill patternType="solid">
        <fgColor theme="9" tint="-0.499984740745262"/>
        <bgColor rgb="FF993366"/>
      </patternFill>
    </fill>
    <fill>
      <patternFill patternType="solid">
        <fgColor theme="9" tint="-0.249977111117893"/>
        <bgColor rgb="FFFF9900"/>
      </patternFill>
    </fill>
    <fill>
      <patternFill patternType="solid">
        <fgColor rgb="FFFFF9C4"/>
        <bgColor rgb="FFFDEADA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9" tint="0.59999389629810485"/>
        <bgColor rgb="FFFFE5CC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49989318521683401"/>
      </bottom>
      <diagonal/>
    </border>
    <border>
      <left/>
      <right style="thin">
        <color theme="1" tint="0.49989318521683401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89318521683401"/>
      </right>
      <top style="thin">
        <color theme="1" tint="0.49989318521683401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8931852168340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89318521683401"/>
      </left>
      <right style="thin">
        <color theme="0" tint="-0.249977111117893"/>
      </right>
      <top style="thin">
        <color theme="0" tint="-0.249977111117893"/>
      </top>
      <bottom style="thin">
        <color theme="1" tint="0.49989318521683401"/>
      </bottom>
      <diagonal/>
    </border>
    <border>
      <left style="thin">
        <color theme="0" tint="-0.249977111117893"/>
      </left>
      <right style="thin">
        <color theme="1" tint="0.49989318521683401"/>
      </right>
      <top style="thin">
        <color theme="0" tint="-0.249977111117893"/>
      </top>
      <bottom style="thin">
        <color theme="1" tint="0.49989318521683401"/>
      </bottom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2" fillId="5" borderId="9" xfId="0" applyNumberFormat="1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9" fontId="1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2" fillId="6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18" fillId="0" borderId="0" xfId="0" applyFont="1"/>
    <xf numFmtId="0" fontId="25" fillId="6" borderId="9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26" fillId="0" borderId="0" xfId="0" applyFont="1"/>
    <xf numFmtId="0" fontId="23" fillId="0" borderId="9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9" fillId="3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28" fillId="2" borderId="0" xfId="0" applyFont="1" applyFill="1" applyAlignment="1">
      <alignment vertical="center"/>
    </xf>
    <xf numFmtId="0" fontId="14" fillId="7" borderId="3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 wrapText="1"/>
    </xf>
    <xf numFmtId="0" fontId="14" fillId="7" borderId="5" xfId="0" applyFont="1" applyFill="1" applyBorder="1" applyAlignment="1">
      <alignment vertical="center"/>
    </xf>
    <xf numFmtId="0" fontId="15" fillId="7" borderId="6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vertical="center"/>
    </xf>
    <xf numFmtId="0" fontId="15" fillId="7" borderId="8" xfId="0" applyFont="1" applyFill="1" applyBorder="1" applyAlignment="1">
      <alignment vertical="center" wrapText="1"/>
    </xf>
    <xf numFmtId="0" fontId="29" fillId="0" borderId="9" xfId="0" applyFont="1" applyBorder="1" applyAlignment="1">
      <alignment horizontal="left" vertical="center"/>
    </xf>
    <xf numFmtId="0" fontId="29" fillId="0" borderId="9" xfId="0" applyFont="1" applyBorder="1" applyAlignment="1">
      <alignment vertical="center"/>
    </xf>
    <xf numFmtId="0" fontId="29" fillId="0" borderId="9" xfId="0" applyFont="1" applyBorder="1" applyAlignment="1">
      <alignment vertical="center" wrapText="1"/>
    </xf>
    <xf numFmtId="0" fontId="29" fillId="5" borderId="9" xfId="0" applyFont="1" applyFill="1" applyBorder="1" applyAlignment="1" applyProtection="1">
      <alignment horizontal="center" vertical="center"/>
      <protection locked="0"/>
    </xf>
    <xf numFmtId="165" fontId="29" fillId="5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Border="1" applyAlignment="1">
      <alignment horizontal="center" vertical="center"/>
    </xf>
    <xf numFmtId="165" fontId="29" fillId="0" borderId="9" xfId="0" applyNumberFormat="1" applyFont="1" applyBorder="1" applyAlignment="1">
      <alignment horizontal="center" vertical="center"/>
    </xf>
    <xf numFmtId="0" fontId="29" fillId="5" borderId="9" xfId="0" applyFont="1" applyFill="1" applyBorder="1" applyAlignment="1" applyProtection="1">
      <alignment vertical="center" wrapText="1"/>
      <protection locked="0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</cellXfs>
  <cellStyles count="1">
    <cellStyle name="Normale" xfId="0" builtinId="0"/>
  </cellStyles>
  <dxfs count="6">
    <dxf>
      <fill>
        <patternFill>
          <bgColor rgb="FFFFE5CC"/>
        </patternFill>
      </fill>
    </dxf>
    <dxf>
      <fill>
        <patternFill>
          <bgColor rgb="FFF8D7DA"/>
        </patternFill>
      </fill>
    </dxf>
    <dxf>
      <fill>
        <patternFill>
          <bgColor rgb="FFE2F4E4"/>
        </patternFill>
      </fill>
    </dxf>
    <dxf>
      <fill>
        <patternFill>
          <bgColor rgb="FFFFE5CC"/>
        </patternFill>
      </fill>
    </dxf>
    <dxf>
      <fill>
        <patternFill>
          <bgColor rgb="FFF8D7DA"/>
        </patternFill>
      </fill>
    </dxf>
    <dxf>
      <fill>
        <patternFill>
          <bgColor rgb="FFE2F4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FDEADA"/>
      <rgbColor rgb="FF660066"/>
      <rgbColor rgb="FFFF8080"/>
      <rgbColor rgb="FF0066CC"/>
      <rgbColor rgb="FFD0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4E4"/>
      <rgbColor rgb="FFFFE5CC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E46C0A"/>
      <rgbColor rgb="FF777777"/>
      <rgbColor rgb="FF7F7F7F"/>
      <rgbColor rgb="FF1F3A5F"/>
      <rgbColor rgb="FF339966"/>
      <rgbColor rgb="FF003300"/>
      <rgbColor rgb="FF333300"/>
      <rgbColor rgb="FF984807"/>
      <rgbColor rgb="FF993366"/>
      <rgbColor rgb="FF59595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xchangeplan.supporto@gmail.com" TargetMode="External"/><Relationship Id="rId1" Type="http://schemas.openxmlformats.org/officeDocument/2006/relationships/hyperlink" Target="https://exchangeplan.app/organizza?utm_source=excel&amp;utm_medium=lead_magnet&amp;utm_campaign=piano_partenz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xchangeplan.supporto@gmail.com" TargetMode="External"/><Relationship Id="rId1" Type="http://schemas.openxmlformats.org/officeDocument/2006/relationships/hyperlink" Target="https://exchangeplan.app/organizza?utm_source=excel&amp;utm_medium=lead_magnet&amp;utm_campaign=piano_partenz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exchangeplan.supporto@gmail.com" TargetMode="External"/><Relationship Id="rId1" Type="http://schemas.openxmlformats.org/officeDocument/2006/relationships/hyperlink" Target="https://exchangeplan.app/organizza?utm_source=excel&amp;utm_medium=lead_magnet&amp;utm_campaign=piano_part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opLeftCell="A4" zoomScaleNormal="100" workbookViewId="0">
      <selection activeCell="C11" sqref="C11"/>
    </sheetView>
  </sheetViews>
  <sheetFormatPr baseColWidth="10" defaultColWidth="0" defaultRowHeight="19" zeroHeight="1" x14ac:dyDescent="0.2"/>
  <cols>
    <col min="1" max="1" width="4.1640625" style="5" customWidth="1"/>
    <col min="2" max="2" width="43" style="5" customWidth="1"/>
    <col min="3" max="3" width="118.33203125" style="5" customWidth="1"/>
    <col min="4" max="4" width="10.1640625" style="5" customWidth="1"/>
    <col min="5" max="16384" width="39.83203125" style="6" hidden="1"/>
  </cols>
  <sheetData>
    <row r="1" spans="1:4" ht="12" customHeight="1" x14ac:dyDescent="0.2">
      <c r="A1" s="3"/>
      <c r="B1" s="3"/>
      <c r="C1" s="3"/>
      <c r="D1" s="3"/>
    </row>
    <row r="2" spans="1:4" s="8" customFormat="1" ht="33.75" customHeight="1" x14ac:dyDescent="0.2">
      <c r="A2" s="4"/>
      <c r="B2" s="7" t="s">
        <v>0</v>
      </c>
      <c r="C2" s="4"/>
      <c r="D2" s="4"/>
    </row>
    <row r="3" spans="1:4" ht="18.75" customHeight="1" x14ac:dyDescent="0.2">
      <c r="A3" s="3"/>
      <c r="B3" s="9" t="s">
        <v>1</v>
      </c>
      <c r="C3" s="3"/>
      <c r="D3" s="3"/>
    </row>
    <row r="4" spans="1:4" ht="18.75" customHeight="1" x14ac:dyDescent="0.2">
      <c r="A4" s="3"/>
      <c r="B4" s="9"/>
      <c r="C4" s="3"/>
      <c r="D4" s="3"/>
    </row>
    <row r="5" spans="1:4" ht="37.5" customHeight="1" x14ac:dyDescent="0.2">
      <c r="A5" s="3"/>
      <c r="B5" s="10" t="s">
        <v>2</v>
      </c>
      <c r="C5" s="2" t="s">
        <v>3</v>
      </c>
      <c r="D5" s="3"/>
    </row>
    <row r="6" spans="1:4" ht="34.5" customHeight="1" x14ac:dyDescent="0.2">
      <c r="A6" s="3"/>
      <c r="B6" s="11" t="s">
        <v>4</v>
      </c>
      <c r="C6" s="12" t="s">
        <v>5</v>
      </c>
      <c r="D6" s="3"/>
    </row>
    <row r="7" spans="1:4" ht="9" customHeight="1" x14ac:dyDescent="0.2">
      <c r="A7" s="3"/>
      <c r="B7" s="3"/>
      <c r="C7" s="3"/>
      <c r="D7" s="3"/>
    </row>
    <row r="8" spans="1:4" ht="19.5" customHeight="1" x14ac:dyDescent="0.2">
      <c r="B8" s="13"/>
      <c r="C8" s="14"/>
    </row>
    <row r="9" spans="1:4" ht="43.5" customHeight="1" x14ac:dyDescent="0.2">
      <c r="A9" s="15"/>
      <c r="B9" s="50" t="s">
        <v>6</v>
      </c>
      <c r="C9" s="50"/>
      <c r="D9" s="15"/>
    </row>
    <row r="10" spans="1:4" ht="19.5" customHeight="1" x14ac:dyDescent="0.2">
      <c r="B10" s="16"/>
      <c r="C10" s="17"/>
    </row>
    <row r="11" spans="1:4" ht="43.5" customHeight="1" x14ac:dyDescent="0.2">
      <c r="A11" s="18"/>
      <c r="B11" s="55" t="s">
        <v>7</v>
      </c>
      <c r="C11" s="56" t="s">
        <v>8</v>
      </c>
    </row>
    <row r="12" spans="1:4" ht="30" customHeight="1" x14ac:dyDescent="0.2">
      <c r="A12" s="18"/>
      <c r="B12" s="57" t="s">
        <v>9</v>
      </c>
      <c r="C12" s="58" t="s">
        <v>10</v>
      </c>
    </row>
    <row r="13" spans="1:4" ht="43.5" customHeight="1" x14ac:dyDescent="0.2">
      <c r="A13" s="18"/>
      <c r="B13" s="57" t="s">
        <v>11</v>
      </c>
      <c r="C13" s="58" t="s">
        <v>12</v>
      </c>
    </row>
    <row r="14" spans="1:4" ht="43.5" customHeight="1" x14ac:dyDescent="0.2">
      <c r="A14" s="18"/>
      <c r="B14" s="59" t="s">
        <v>13</v>
      </c>
      <c r="C14" s="60" t="s">
        <v>14</v>
      </c>
    </row>
    <row r="15" spans="1:4" ht="12" customHeight="1" x14ac:dyDescent="0.2">
      <c r="B15" s="13"/>
      <c r="C15" s="14"/>
    </row>
    <row r="16" spans="1:4" ht="43.5" customHeight="1" x14ac:dyDescent="0.2">
      <c r="B16" s="19" t="s">
        <v>15</v>
      </c>
      <c r="C16" s="20" t="s">
        <v>16</v>
      </c>
    </row>
    <row r="17" spans="2:3" ht="30" customHeight="1" x14ac:dyDescent="0.2">
      <c r="B17" s="19" t="s">
        <v>17</v>
      </c>
      <c r="C17" s="20" t="s">
        <v>18</v>
      </c>
    </row>
    <row r="18" spans="2:3" ht="43.5" customHeight="1" x14ac:dyDescent="0.2">
      <c r="B18" s="19" t="s">
        <v>19</v>
      </c>
      <c r="C18" s="20" t="s">
        <v>20</v>
      </c>
    </row>
    <row r="19" spans="2:3" ht="43.5" customHeight="1" x14ac:dyDescent="0.2">
      <c r="B19" s="19" t="s">
        <v>21</v>
      </c>
      <c r="C19" s="20" t="s">
        <v>22</v>
      </c>
    </row>
    <row r="20" spans="2:3" ht="43.5" customHeight="1" x14ac:dyDescent="0.2">
      <c r="B20" s="19" t="s">
        <v>23</v>
      </c>
      <c r="C20" s="20" t="s">
        <v>24</v>
      </c>
    </row>
    <row r="21" spans="2:3" ht="18.75" customHeight="1" x14ac:dyDescent="0.2">
      <c r="B21" s="54" t="s">
        <v>186</v>
      </c>
      <c r="C21" s="21"/>
    </row>
    <row r="22" spans="2:3" x14ac:dyDescent="0.2"/>
  </sheetData>
  <sheetProtection formatColumns="0" formatRows="0" sort="0" autoFilter="0"/>
  <mergeCells count="1">
    <mergeCell ref="B9:C9"/>
  </mergeCells>
  <hyperlinks>
    <hyperlink ref="B5" r:id="rId1" xr:uid="{00000000-0004-0000-0000-000000000000}"/>
    <hyperlink ref="C6" r:id="rId2" xr:uid="{00000000-0004-0000-0000-000001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0"/>
  <sheetViews>
    <sheetView showGridLines="0" zoomScale="85" zoomScaleNormal="85" workbookViewId="0">
      <pane ySplit="13" topLeftCell="A14" activePane="bottomLeft" state="frozen"/>
      <selection pane="bottomLeft" activeCell="J14" sqref="J14"/>
    </sheetView>
  </sheetViews>
  <sheetFormatPr baseColWidth="10" defaultColWidth="0" defaultRowHeight="50" customHeight="1" x14ac:dyDescent="0.2"/>
  <cols>
    <col min="1" max="1" width="3.33203125" style="22" customWidth="1"/>
    <col min="2" max="2" width="6.6640625" style="23" customWidth="1"/>
    <col min="3" max="3" width="17.33203125" style="24" customWidth="1"/>
    <col min="4" max="4" width="55.6640625" style="24" customWidth="1"/>
    <col min="5" max="5" width="15.1640625" style="24" customWidth="1"/>
    <col min="6" max="6" width="16.6640625" style="24" customWidth="1"/>
    <col min="7" max="7" width="14.1640625" style="24" customWidth="1"/>
    <col min="8" max="8" width="15.33203125" style="24" customWidth="1"/>
    <col min="9" max="9" width="34.1640625" style="24" customWidth="1"/>
    <col min="10" max="10" width="26" style="24" customWidth="1"/>
    <col min="11" max="11" width="35.5" style="24" customWidth="1"/>
    <col min="12" max="12" width="8.6640625" style="22"/>
    <col min="13" max="15" width="8.6640625" style="22" hidden="1"/>
    <col min="16" max="16" width="11.5" style="24" hidden="1" customWidth="1"/>
    <col min="17" max="16384" width="8.6640625" style="24" hidden="1"/>
  </cols>
  <sheetData>
    <row r="1" spans="1:15" s="6" customFormat="1" ht="12" customHeight="1" x14ac:dyDescent="0.2">
      <c r="A1" s="3"/>
      <c r="B1" s="3"/>
      <c r="C1" s="3"/>
      <c r="D1" s="3"/>
      <c r="E1" s="3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8" customFormat="1" ht="33.75" customHeight="1" x14ac:dyDescent="0.2">
      <c r="A2" s="4"/>
      <c r="B2" s="44" t="s">
        <v>25</v>
      </c>
      <c r="C2" s="44"/>
      <c r="D2" s="44"/>
      <c r="E2" s="4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6" customFormat="1" ht="18.75" customHeight="1" x14ac:dyDescent="0.2">
      <c r="A3" s="3"/>
      <c r="B3" s="45" t="s">
        <v>1</v>
      </c>
      <c r="C3" s="45"/>
      <c r="D3" s="45"/>
      <c r="E3" s="3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6" customFormat="1" ht="18.75" customHeight="1" x14ac:dyDescent="0.2">
      <c r="A4" s="3"/>
      <c r="B4" s="3"/>
      <c r="C4" s="9"/>
      <c r="D4" s="3"/>
      <c r="E4" s="3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6" customFormat="1" ht="57" customHeight="1" x14ac:dyDescent="0.2">
      <c r="A5" s="3"/>
      <c r="B5" s="10" t="s">
        <v>2</v>
      </c>
      <c r="C5" s="10"/>
      <c r="D5" s="10"/>
      <c r="E5" s="53" t="s">
        <v>3</v>
      </c>
      <c r="F5" s="53"/>
      <c r="G5" s="53"/>
      <c r="H5" s="53"/>
      <c r="I5" s="53"/>
      <c r="J5" s="53"/>
      <c r="K5" s="53"/>
      <c r="L5" s="25"/>
      <c r="M5" s="25"/>
      <c r="N5" s="25"/>
      <c r="O5" s="25"/>
    </row>
    <row r="6" spans="1:15" s="6" customFormat="1" ht="34.5" customHeight="1" x14ac:dyDescent="0.2">
      <c r="A6" s="3"/>
      <c r="B6" s="11" t="s">
        <v>4</v>
      </c>
      <c r="C6" s="11"/>
      <c r="D6" s="11"/>
      <c r="E6" s="12" t="s">
        <v>5</v>
      </c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6" customFormat="1" ht="9" customHeight="1" x14ac:dyDescent="0.2">
      <c r="A7" s="3"/>
      <c r="B7" s="3"/>
      <c r="C7" s="3"/>
      <c r="D7" s="3"/>
      <c r="E7" s="3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5" customFormat="1" ht="19.5" customHeight="1" x14ac:dyDescent="0.2">
      <c r="B8" s="27"/>
    </row>
    <row r="9" spans="1:15" s="5" customFormat="1" ht="18.75" customHeight="1" x14ac:dyDescent="0.2">
      <c r="B9" s="51" t="s">
        <v>26</v>
      </c>
      <c r="C9" s="51"/>
      <c r="D9" s="28"/>
      <c r="E9" s="29" t="s">
        <v>27</v>
      </c>
    </row>
    <row r="10" spans="1:15" s="5" customFormat="1" ht="18.75" customHeight="1" x14ac:dyDescent="0.2">
      <c r="B10" s="51" t="s">
        <v>28</v>
      </c>
      <c r="C10" s="51"/>
      <c r="D10" s="30" t="str">
        <f>COUNTIF(E14:E43,"Sì")&amp;" su "&amp;COUNTA(D14:D43)</f>
        <v>0 su 30</v>
      </c>
      <c r="F10" s="52" t="s">
        <v>29</v>
      </c>
      <c r="G10" s="52"/>
      <c r="H10" s="31">
        <f>COUNTIF(E14:E43,"Sì")/COUNTA(D14:D43)</f>
        <v>0</v>
      </c>
    </row>
    <row r="11" spans="1:15" s="5" customFormat="1" ht="18.75" customHeight="1" x14ac:dyDescent="0.2">
      <c r="B11" s="51" t="s">
        <v>30</v>
      </c>
      <c r="C11" s="51"/>
      <c r="D11" s="30">
        <f ca="1">COUNTIF(I14:I43,"In ritardo")</f>
        <v>0</v>
      </c>
      <c r="F11" s="52" t="s">
        <v>31</v>
      </c>
      <c r="G11" s="52"/>
      <c r="H11" s="32">
        <f ca="1">COUNTIF(I14:I43,"Entro 30 giorni")</f>
        <v>0</v>
      </c>
    </row>
    <row r="12" spans="1:15" s="5" customFormat="1" ht="18.75" customHeight="1" x14ac:dyDescent="0.2">
      <c r="B12" s="27"/>
    </row>
    <row r="13" spans="1:15" s="6" customFormat="1" ht="43.5" customHeight="1" x14ac:dyDescent="0.2">
      <c r="A13" s="5"/>
      <c r="B13" s="33" t="s">
        <v>32</v>
      </c>
      <c r="C13" s="33" t="s">
        <v>33</v>
      </c>
      <c r="D13" s="33" t="s">
        <v>34</v>
      </c>
      <c r="E13" s="33" t="s">
        <v>35</v>
      </c>
      <c r="F13" s="33" t="s">
        <v>36</v>
      </c>
      <c r="G13" s="33" t="s">
        <v>37</v>
      </c>
      <c r="H13" s="33" t="s">
        <v>38</v>
      </c>
      <c r="I13" s="33" t="s">
        <v>39</v>
      </c>
      <c r="J13" s="33" t="s">
        <v>40</v>
      </c>
      <c r="K13" s="33" t="s">
        <v>41</v>
      </c>
      <c r="L13" s="5"/>
      <c r="M13" s="5"/>
      <c r="N13" s="5"/>
      <c r="O13" s="5"/>
    </row>
    <row r="14" spans="1:15" ht="50" customHeight="1" x14ac:dyDescent="0.2">
      <c r="B14" s="61">
        <v>1</v>
      </c>
      <c r="C14" s="62" t="s">
        <v>42</v>
      </c>
      <c r="D14" s="63" t="s">
        <v>43</v>
      </c>
      <c r="E14" s="64"/>
      <c r="F14" s="65"/>
      <c r="G14" s="66">
        <v>570</v>
      </c>
      <c r="H14" s="67" t="str">
        <f t="shared" ref="H14:H43" si="0">IF(F14&lt;&gt;"",F14,IF(OR($D$9="",G14=""),"",$D$9-G14))</f>
        <v/>
      </c>
      <c r="I14" s="66" t="str">
        <f t="shared" ref="I14:I43" ca="1" si="1">IF(E14="Sì","Fatto",IF(H14="",IF($D$9="","Inserisci la data di partenza","Imposta una data"),IF(H14&lt;TODAY(),"In ritardo",IF(H14-TODAY()&lt;=30,"Entro 30 giorni","Da fare"))))</f>
        <v>Inserisci la data di partenza</v>
      </c>
      <c r="J14" s="63" t="s">
        <v>44</v>
      </c>
      <c r="K14" s="68"/>
      <c r="L14" s="5"/>
      <c r="M14" s="5"/>
      <c r="N14" s="5"/>
      <c r="O14" s="5"/>
    </row>
    <row r="15" spans="1:15" ht="50" customHeight="1" x14ac:dyDescent="0.2">
      <c r="B15" s="61">
        <v>2</v>
      </c>
      <c r="C15" s="62" t="s">
        <v>45</v>
      </c>
      <c r="D15" s="63" t="s">
        <v>46</v>
      </c>
      <c r="E15" s="64"/>
      <c r="F15" s="65"/>
      <c r="G15" s="66">
        <v>510</v>
      </c>
      <c r="H15" s="67" t="str">
        <f t="shared" si="0"/>
        <v/>
      </c>
      <c r="I15" s="66" t="str">
        <f t="shared" ca="1" si="1"/>
        <v>Inserisci la data di partenza</v>
      </c>
      <c r="J15" s="63" t="s">
        <v>47</v>
      </c>
      <c r="K15" s="68"/>
      <c r="L15" s="5"/>
      <c r="M15" s="5"/>
      <c r="N15" s="5"/>
      <c r="O15" s="5"/>
    </row>
    <row r="16" spans="1:15" ht="50" customHeight="1" x14ac:dyDescent="0.2">
      <c r="B16" s="61">
        <v>3</v>
      </c>
      <c r="C16" s="62" t="s">
        <v>45</v>
      </c>
      <c r="D16" s="63" t="s">
        <v>48</v>
      </c>
      <c r="E16" s="64"/>
      <c r="F16" s="65"/>
      <c r="G16" s="66">
        <v>510</v>
      </c>
      <c r="H16" s="67" t="str">
        <f t="shared" si="0"/>
        <v/>
      </c>
      <c r="I16" s="66" t="str">
        <f t="shared" ca="1" si="1"/>
        <v>Inserisci la data di partenza</v>
      </c>
      <c r="J16" s="63" t="s">
        <v>47</v>
      </c>
      <c r="K16" s="68"/>
      <c r="L16" s="5"/>
      <c r="M16" s="5"/>
      <c r="N16" s="5"/>
      <c r="O16" s="5"/>
    </row>
    <row r="17" spans="2:15" ht="50" customHeight="1" x14ac:dyDescent="0.2">
      <c r="B17" s="61">
        <v>4</v>
      </c>
      <c r="C17" s="62" t="s">
        <v>45</v>
      </c>
      <c r="D17" s="63" t="s">
        <v>49</v>
      </c>
      <c r="E17" s="64"/>
      <c r="F17" s="65"/>
      <c r="G17" s="66">
        <v>510</v>
      </c>
      <c r="H17" s="67" t="str">
        <f t="shared" si="0"/>
        <v/>
      </c>
      <c r="I17" s="66" t="str">
        <f t="shared" ca="1" si="1"/>
        <v>Inserisci la data di partenza</v>
      </c>
      <c r="J17" s="63" t="s">
        <v>47</v>
      </c>
      <c r="K17" s="68"/>
      <c r="L17" s="5"/>
      <c r="M17" s="5"/>
      <c r="N17" s="5"/>
      <c r="O17" s="5"/>
    </row>
    <row r="18" spans="2:15" ht="50" customHeight="1" x14ac:dyDescent="0.2">
      <c r="B18" s="61">
        <v>5</v>
      </c>
      <c r="C18" s="62" t="s">
        <v>45</v>
      </c>
      <c r="D18" s="63" t="s">
        <v>50</v>
      </c>
      <c r="E18" s="64"/>
      <c r="F18" s="65"/>
      <c r="G18" s="66">
        <v>510</v>
      </c>
      <c r="H18" s="67" t="str">
        <f t="shared" si="0"/>
        <v/>
      </c>
      <c r="I18" s="66" t="str">
        <f t="shared" ca="1" si="1"/>
        <v>Inserisci la data di partenza</v>
      </c>
      <c r="J18" s="63" t="s">
        <v>47</v>
      </c>
      <c r="K18" s="68"/>
      <c r="L18" s="5"/>
      <c r="M18" s="5"/>
      <c r="N18" s="5"/>
      <c r="O18" s="5"/>
    </row>
    <row r="19" spans="2:15" ht="50" customHeight="1" x14ac:dyDescent="0.2">
      <c r="B19" s="61">
        <v>6</v>
      </c>
      <c r="C19" s="62" t="s">
        <v>45</v>
      </c>
      <c r="D19" s="63" t="s">
        <v>51</v>
      </c>
      <c r="E19" s="64"/>
      <c r="F19" s="65"/>
      <c r="G19" s="66">
        <v>420</v>
      </c>
      <c r="H19" s="67" t="str">
        <f t="shared" si="0"/>
        <v/>
      </c>
      <c r="I19" s="66" t="str">
        <f t="shared" ca="1" si="1"/>
        <v>Inserisci la data di partenza</v>
      </c>
      <c r="J19" s="63" t="s">
        <v>52</v>
      </c>
      <c r="K19" s="68"/>
      <c r="L19" s="5"/>
      <c r="M19" s="5"/>
      <c r="N19" s="5"/>
      <c r="O19" s="5"/>
    </row>
    <row r="20" spans="2:15" ht="50" customHeight="1" x14ac:dyDescent="0.2">
      <c r="B20" s="61">
        <v>7</v>
      </c>
      <c r="C20" s="62" t="s">
        <v>53</v>
      </c>
      <c r="D20" s="63" t="s">
        <v>54</v>
      </c>
      <c r="E20" s="64"/>
      <c r="F20" s="65"/>
      <c r="G20" s="66">
        <v>420</v>
      </c>
      <c r="H20" s="67" t="str">
        <f t="shared" si="0"/>
        <v/>
      </c>
      <c r="I20" s="66" t="str">
        <f t="shared" ca="1" si="1"/>
        <v>Inserisci la data di partenza</v>
      </c>
      <c r="J20" s="63" t="s">
        <v>52</v>
      </c>
      <c r="K20" s="68"/>
      <c r="L20" s="5"/>
      <c r="M20" s="5"/>
      <c r="N20" s="5"/>
      <c r="O20" s="5"/>
    </row>
    <row r="21" spans="2:15" ht="50" customHeight="1" x14ac:dyDescent="0.2">
      <c r="B21" s="61">
        <v>8</v>
      </c>
      <c r="C21" s="62" t="s">
        <v>53</v>
      </c>
      <c r="D21" s="63" t="s">
        <v>55</v>
      </c>
      <c r="E21" s="64"/>
      <c r="F21" s="65"/>
      <c r="G21" s="66">
        <v>420</v>
      </c>
      <c r="H21" s="67" t="str">
        <f t="shared" si="0"/>
        <v/>
      </c>
      <c r="I21" s="66" t="str">
        <f t="shared" ca="1" si="1"/>
        <v>Inserisci la data di partenza</v>
      </c>
      <c r="J21" s="63" t="s">
        <v>52</v>
      </c>
      <c r="K21" s="68"/>
      <c r="L21" s="5"/>
      <c r="M21" s="5"/>
      <c r="N21" s="5"/>
      <c r="O21" s="5"/>
    </row>
    <row r="22" spans="2:15" ht="50" customHeight="1" x14ac:dyDescent="0.2">
      <c r="B22" s="61">
        <v>9</v>
      </c>
      <c r="C22" s="62" t="s">
        <v>53</v>
      </c>
      <c r="D22" s="63" t="s">
        <v>56</v>
      </c>
      <c r="E22" s="64"/>
      <c r="F22" s="65"/>
      <c r="G22" s="66">
        <v>420</v>
      </c>
      <c r="H22" s="67" t="str">
        <f t="shared" si="0"/>
        <v/>
      </c>
      <c r="I22" s="66" t="str">
        <f t="shared" ca="1" si="1"/>
        <v>Inserisci la data di partenza</v>
      </c>
      <c r="J22" s="63" t="s">
        <v>52</v>
      </c>
      <c r="K22" s="68"/>
      <c r="L22" s="5"/>
      <c r="M22" s="5"/>
      <c r="N22" s="5"/>
      <c r="O22" s="5"/>
    </row>
    <row r="23" spans="2:15" ht="50" customHeight="1" x14ac:dyDescent="0.2">
      <c r="B23" s="61">
        <v>10</v>
      </c>
      <c r="C23" s="62" t="s">
        <v>53</v>
      </c>
      <c r="D23" s="63" t="s">
        <v>57</v>
      </c>
      <c r="E23" s="64"/>
      <c r="F23" s="65"/>
      <c r="G23" s="66">
        <v>420</v>
      </c>
      <c r="H23" s="67" t="str">
        <f t="shared" si="0"/>
        <v/>
      </c>
      <c r="I23" s="66" t="str">
        <f t="shared" ca="1" si="1"/>
        <v>Inserisci la data di partenza</v>
      </c>
      <c r="J23" s="63" t="s">
        <v>52</v>
      </c>
      <c r="K23" s="68"/>
    </row>
    <row r="24" spans="2:15" ht="50" customHeight="1" x14ac:dyDescent="0.2">
      <c r="B24" s="61">
        <v>11</v>
      </c>
      <c r="C24" s="62" t="s">
        <v>42</v>
      </c>
      <c r="D24" s="63" t="s">
        <v>58</v>
      </c>
      <c r="E24" s="64"/>
      <c r="F24" s="65"/>
      <c r="G24" s="66">
        <v>330</v>
      </c>
      <c r="H24" s="67" t="str">
        <f t="shared" si="0"/>
        <v/>
      </c>
      <c r="I24" s="66" t="str">
        <f t="shared" ca="1" si="1"/>
        <v>Inserisci la data di partenza</v>
      </c>
      <c r="J24" s="63" t="s">
        <v>59</v>
      </c>
      <c r="K24" s="68"/>
    </row>
    <row r="25" spans="2:15" ht="50" customHeight="1" x14ac:dyDescent="0.2">
      <c r="B25" s="61">
        <v>12</v>
      </c>
      <c r="C25" s="62" t="s">
        <v>53</v>
      </c>
      <c r="D25" s="63" t="s">
        <v>60</v>
      </c>
      <c r="E25" s="64"/>
      <c r="F25" s="65"/>
      <c r="G25" s="66">
        <v>330</v>
      </c>
      <c r="H25" s="67" t="str">
        <f t="shared" si="0"/>
        <v/>
      </c>
      <c r="I25" s="66" t="str">
        <f t="shared" ca="1" si="1"/>
        <v>Inserisci la data di partenza</v>
      </c>
      <c r="J25" s="63" t="s">
        <v>59</v>
      </c>
      <c r="K25" s="68"/>
    </row>
    <row r="26" spans="2:15" ht="50" customHeight="1" x14ac:dyDescent="0.2">
      <c r="B26" s="61">
        <v>13</v>
      </c>
      <c r="C26" s="62" t="s">
        <v>53</v>
      </c>
      <c r="D26" s="63" t="s">
        <v>61</v>
      </c>
      <c r="E26" s="64"/>
      <c r="F26" s="65"/>
      <c r="G26" s="66">
        <v>330</v>
      </c>
      <c r="H26" s="67" t="str">
        <f t="shared" si="0"/>
        <v/>
      </c>
      <c r="I26" s="66" t="str">
        <f t="shared" ca="1" si="1"/>
        <v>Inserisci la data di partenza</v>
      </c>
      <c r="J26" s="63" t="s">
        <v>59</v>
      </c>
      <c r="K26" s="68"/>
    </row>
    <row r="27" spans="2:15" ht="50" customHeight="1" x14ac:dyDescent="0.2">
      <c r="B27" s="61">
        <v>14</v>
      </c>
      <c r="C27" s="62" t="s">
        <v>53</v>
      </c>
      <c r="D27" s="63" t="s">
        <v>62</v>
      </c>
      <c r="E27" s="64"/>
      <c r="F27" s="65"/>
      <c r="G27" s="66">
        <v>330</v>
      </c>
      <c r="H27" s="67" t="str">
        <f t="shared" si="0"/>
        <v/>
      </c>
      <c r="I27" s="66" t="str">
        <f t="shared" ca="1" si="1"/>
        <v>Inserisci la data di partenza</v>
      </c>
      <c r="J27" s="63" t="s">
        <v>59</v>
      </c>
      <c r="K27" s="68"/>
    </row>
    <row r="28" spans="2:15" ht="50" customHeight="1" x14ac:dyDescent="0.2">
      <c r="B28" s="61">
        <v>15</v>
      </c>
      <c r="C28" s="62" t="s">
        <v>53</v>
      </c>
      <c r="D28" s="63" t="s">
        <v>63</v>
      </c>
      <c r="E28" s="64"/>
      <c r="F28" s="65"/>
      <c r="G28" s="66">
        <v>270</v>
      </c>
      <c r="H28" s="67" t="str">
        <f t="shared" si="0"/>
        <v/>
      </c>
      <c r="I28" s="66" t="str">
        <f t="shared" ca="1" si="1"/>
        <v>Inserisci la data di partenza</v>
      </c>
      <c r="J28" s="63" t="s">
        <v>64</v>
      </c>
      <c r="K28" s="68"/>
    </row>
    <row r="29" spans="2:15" ht="50" customHeight="1" x14ac:dyDescent="0.2">
      <c r="B29" s="61">
        <v>16</v>
      </c>
      <c r="C29" s="62" t="s">
        <v>53</v>
      </c>
      <c r="D29" s="63" t="s">
        <v>65</v>
      </c>
      <c r="E29" s="64"/>
      <c r="F29" s="65"/>
      <c r="G29" s="66">
        <v>225</v>
      </c>
      <c r="H29" s="67" t="str">
        <f t="shared" si="0"/>
        <v/>
      </c>
      <c r="I29" s="66" t="str">
        <f t="shared" ca="1" si="1"/>
        <v>Inserisci la data di partenza</v>
      </c>
      <c r="J29" s="63" t="s">
        <v>66</v>
      </c>
      <c r="K29" s="68"/>
    </row>
    <row r="30" spans="2:15" ht="50" customHeight="1" x14ac:dyDescent="0.2">
      <c r="B30" s="61">
        <v>17</v>
      </c>
      <c r="C30" s="62" t="s">
        <v>67</v>
      </c>
      <c r="D30" s="63" t="s">
        <v>68</v>
      </c>
      <c r="E30" s="64"/>
      <c r="F30" s="65"/>
      <c r="G30" s="66">
        <v>225</v>
      </c>
      <c r="H30" s="67" t="str">
        <f t="shared" si="0"/>
        <v/>
      </c>
      <c r="I30" s="66" t="str">
        <f t="shared" ca="1" si="1"/>
        <v>Inserisci la data di partenza</v>
      </c>
      <c r="J30" s="63" t="s">
        <v>69</v>
      </c>
      <c r="K30" s="68"/>
    </row>
    <row r="31" spans="2:15" ht="50" customHeight="1" x14ac:dyDescent="0.2">
      <c r="B31" s="61">
        <v>18</v>
      </c>
      <c r="C31" s="62" t="s">
        <v>70</v>
      </c>
      <c r="D31" s="63" t="s">
        <v>71</v>
      </c>
      <c r="E31" s="64"/>
      <c r="F31" s="65"/>
      <c r="G31" s="66">
        <v>210</v>
      </c>
      <c r="H31" s="67" t="str">
        <f t="shared" si="0"/>
        <v/>
      </c>
      <c r="I31" s="66" t="str">
        <f t="shared" ca="1" si="1"/>
        <v>Inserisci la data di partenza</v>
      </c>
      <c r="J31" s="63" t="s">
        <v>72</v>
      </c>
      <c r="K31" s="68"/>
    </row>
    <row r="32" spans="2:15" ht="50" customHeight="1" x14ac:dyDescent="0.2">
      <c r="B32" s="61">
        <v>19</v>
      </c>
      <c r="C32" s="62" t="s">
        <v>53</v>
      </c>
      <c r="D32" s="63" t="s">
        <v>73</v>
      </c>
      <c r="E32" s="64"/>
      <c r="F32" s="65"/>
      <c r="G32" s="66">
        <v>180</v>
      </c>
      <c r="H32" s="67" t="str">
        <f t="shared" si="0"/>
        <v/>
      </c>
      <c r="I32" s="66" t="str">
        <f t="shared" ca="1" si="1"/>
        <v>Inserisci la data di partenza</v>
      </c>
      <c r="J32" s="63" t="s">
        <v>74</v>
      </c>
      <c r="K32" s="68"/>
    </row>
    <row r="33" spans="2:11" ht="50" customHeight="1" x14ac:dyDescent="0.2">
      <c r="B33" s="61">
        <v>20</v>
      </c>
      <c r="C33" s="62" t="s">
        <v>70</v>
      </c>
      <c r="D33" s="63" t="s">
        <v>75</v>
      </c>
      <c r="E33" s="64"/>
      <c r="F33" s="65"/>
      <c r="G33" s="66">
        <v>180</v>
      </c>
      <c r="H33" s="67" t="str">
        <f t="shared" si="0"/>
        <v/>
      </c>
      <c r="I33" s="66" t="str">
        <f t="shared" ca="1" si="1"/>
        <v>Inserisci la data di partenza</v>
      </c>
      <c r="J33" s="63" t="s">
        <v>76</v>
      </c>
      <c r="K33" s="68"/>
    </row>
    <row r="34" spans="2:11" ht="50" customHeight="1" x14ac:dyDescent="0.2">
      <c r="B34" s="61">
        <v>21</v>
      </c>
      <c r="C34" s="62" t="s">
        <v>70</v>
      </c>
      <c r="D34" s="63" t="s">
        <v>77</v>
      </c>
      <c r="E34" s="64"/>
      <c r="F34" s="65"/>
      <c r="G34" s="66">
        <v>150</v>
      </c>
      <c r="H34" s="67" t="str">
        <f t="shared" si="0"/>
        <v/>
      </c>
      <c r="I34" s="66" t="str">
        <f t="shared" ca="1" si="1"/>
        <v>Inserisci la data di partenza</v>
      </c>
      <c r="J34" s="63" t="s">
        <v>78</v>
      </c>
      <c r="K34" s="68"/>
    </row>
    <row r="35" spans="2:11" ht="50" customHeight="1" x14ac:dyDescent="0.2">
      <c r="B35" s="61">
        <v>22</v>
      </c>
      <c r="C35" s="62" t="s">
        <v>42</v>
      </c>
      <c r="D35" s="63" t="s">
        <v>79</v>
      </c>
      <c r="E35" s="64"/>
      <c r="F35" s="65"/>
      <c r="G35" s="66">
        <v>135</v>
      </c>
      <c r="H35" s="67" t="str">
        <f t="shared" si="0"/>
        <v/>
      </c>
      <c r="I35" s="66" t="str">
        <f t="shared" ca="1" si="1"/>
        <v>Inserisci la data di partenza</v>
      </c>
      <c r="J35" s="63" t="s">
        <v>80</v>
      </c>
      <c r="K35" s="68"/>
    </row>
    <row r="36" spans="2:11" ht="50" customHeight="1" x14ac:dyDescent="0.2">
      <c r="B36" s="61">
        <v>23</v>
      </c>
      <c r="C36" s="62" t="s">
        <v>67</v>
      </c>
      <c r="D36" s="63" t="s">
        <v>81</v>
      </c>
      <c r="E36" s="64"/>
      <c r="F36" s="65"/>
      <c r="G36" s="66">
        <v>135</v>
      </c>
      <c r="H36" s="67" t="str">
        <f t="shared" si="0"/>
        <v/>
      </c>
      <c r="I36" s="66" t="str">
        <f t="shared" ca="1" si="1"/>
        <v>Inserisci la data di partenza</v>
      </c>
      <c r="J36" s="63" t="s">
        <v>80</v>
      </c>
      <c r="K36" s="68"/>
    </row>
    <row r="37" spans="2:11" ht="50" customHeight="1" x14ac:dyDescent="0.2">
      <c r="B37" s="61">
        <v>24</v>
      </c>
      <c r="C37" s="62" t="s">
        <v>67</v>
      </c>
      <c r="D37" s="63" t="s">
        <v>82</v>
      </c>
      <c r="E37" s="64"/>
      <c r="F37" s="65"/>
      <c r="G37" s="66">
        <v>135</v>
      </c>
      <c r="H37" s="67" t="str">
        <f t="shared" si="0"/>
        <v/>
      </c>
      <c r="I37" s="66" t="str">
        <f t="shared" ca="1" si="1"/>
        <v>Inserisci la data di partenza</v>
      </c>
      <c r="J37" s="63" t="s">
        <v>80</v>
      </c>
      <c r="K37" s="68"/>
    </row>
    <row r="38" spans="2:11" ht="50" customHeight="1" x14ac:dyDescent="0.2">
      <c r="B38" s="61">
        <v>25</v>
      </c>
      <c r="C38" s="62" t="s">
        <v>67</v>
      </c>
      <c r="D38" s="63" t="s">
        <v>83</v>
      </c>
      <c r="E38" s="64"/>
      <c r="F38" s="65"/>
      <c r="G38" s="66">
        <v>135</v>
      </c>
      <c r="H38" s="67" t="str">
        <f t="shared" si="0"/>
        <v/>
      </c>
      <c r="I38" s="66" t="str">
        <f t="shared" ca="1" si="1"/>
        <v>Inserisci la data di partenza</v>
      </c>
      <c r="J38" s="63" t="s">
        <v>80</v>
      </c>
      <c r="K38" s="68"/>
    </row>
    <row r="39" spans="2:11" ht="50" customHeight="1" x14ac:dyDescent="0.2">
      <c r="B39" s="61">
        <v>26</v>
      </c>
      <c r="C39" s="62" t="s">
        <v>70</v>
      </c>
      <c r="D39" s="63" t="s">
        <v>84</v>
      </c>
      <c r="E39" s="64"/>
      <c r="F39" s="65"/>
      <c r="G39" s="66">
        <v>120</v>
      </c>
      <c r="H39" s="67" t="str">
        <f t="shared" si="0"/>
        <v/>
      </c>
      <c r="I39" s="66" t="str">
        <f t="shared" ca="1" si="1"/>
        <v>Inserisci la data di partenza</v>
      </c>
      <c r="J39" s="63" t="s">
        <v>85</v>
      </c>
      <c r="K39" s="68"/>
    </row>
    <row r="40" spans="2:11" ht="50" customHeight="1" x14ac:dyDescent="0.2">
      <c r="B40" s="61">
        <v>27</v>
      </c>
      <c r="C40" s="62" t="s">
        <v>70</v>
      </c>
      <c r="D40" s="63" t="s">
        <v>86</v>
      </c>
      <c r="E40" s="64"/>
      <c r="F40" s="65"/>
      <c r="G40" s="66">
        <v>75</v>
      </c>
      <c r="H40" s="67" t="str">
        <f t="shared" si="0"/>
        <v/>
      </c>
      <c r="I40" s="66" t="str">
        <f t="shared" ca="1" si="1"/>
        <v>Inserisci la data di partenza</v>
      </c>
      <c r="J40" s="63" t="s">
        <v>87</v>
      </c>
      <c r="K40" s="68"/>
    </row>
    <row r="41" spans="2:11" ht="50" customHeight="1" x14ac:dyDescent="0.2">
      <c r="B41" s="61">
        <v>28</v>
      </c>
      <c r="C41" s="62" t="s">
        <v>42</v>
      </c>
      <c r="D41" s="63" t="s">
        <v>88</v>
      </c>
      <c r="E41" s="64"/>
      <c r="F41" s="65"/>
      <c r="G41" s="66">
        <v>60</v>
      </c>
      <c r="H41" s="67" t="str">
        <f t="shared" si="0"/>
        <v/>
      </c>
      <c r="I41" s="66" t="str">
        <f t="shared" ca="1" si="1"/>
        <v>Inserisci la data di partenza</v>
      </c>
      <c r="J41" s="63" t="s">
        <v>89</v>
      </c>
      <c r="K41" s="68"/>
    </row>
    <row r="42" spans="2:11" ht="50" customHeight="1" x14ac:dyDescent="0.2">
      <c r="B42" s="61">
        <v>29</v>
      </c>
      <c r="C42" s="62" t="s">
        <v>70</v>
      </c>
      <c r="D42" s="63" t="s">
        <v>90</v>
      </c>
      <c r="E42" s="64"/>
      <c r="F42" s="65"/>
      <c r="G42" s="66">
        <v>30</v>
      </c>
      <c r="H42" s="67" t="str">
        <f t="shared" si="0"/>
        <v/>
      </c>
      <c r="I42" s="66" t="str">
        <f t="shared" ca="1" si="1"/>
        <v>Inserisci la data di partenza</v>
      </c>
      <c r="J42" s="63" t="s">
        <v>91</v>
      </c>
      <c r="K42" s="68"/>
    </row>
    <row r="43" spans="2:11" ht="50" customHeight="1" x14ac:dyDescent="0.2">
      <c r="B43" s="61">
        <v>30</v>
      </c>
      <c r="C43" s="62" t="s">
        <v>67</v>
      </c>
      <c r="D43" s="63" t="s">
        <v>92</v>
      </c>
      <c r="E43" s="64"/>
      <c r="F43" s="65"/>
      <c r="G43" s="66"/>
      <c r="H43" s="67" t="str">
        <f t="shared" si="0"/>
        <v/>
      </c>
      <c r="I43" s="66" t="str">
        <f t="shared" ca="1" si="1"/>
        <v>Inserisci la data di partenza</v>
      </c>
      <c r="J43" s="63"/>
      <c r="K43" s="68"/>
    </row>
    <row r="44" spans="2:11" ht="50" customHeight="1" x14ac:dyDescent="0.2">
      <c r="B44" s="69"/>
      <c r="C44" s="70"/>
      <c r="D44" s="70"/>
      <c r="E44" s="70"/>
      <c r="F44" s="70"/>
      <c r="G44" s="70"/>
      <c r="H44" s="70"/>
      <c r="I44" s="70"/>
      <c r="J44" s="70"/>
      <c r="K44" s="70"/>
    </row>
    <row r="45" spans="2:11" ht="50" customHeight="1" x14ac:dyDescent="0.2">
      <c r="B45" s="71" t="s">
        <v>93</v>
      </c>
      <c r="C45" s="70"/>
      <c r="D45" s="70"/>
      <c r="E45" s="70"/>
      <c r="F45" s="70"/>
      <c r="G45" s="70"/>
      <c r="H45" s="70"/>
      <c r="I45" s="70"/>
      <c r="J45" s="70"/>
      <c r="K45" s="70"/>
    </row>
    <row r="46" spans="2:11" ht="50" customHeight="1" x14ac:dyDescent="0.2">
      <c r="B46" s="69"/>
      <c r="C46" s="70"/>
      <c r="D46" s="70"/>
      <c r="E46" s="70"/>
      <c r="F46" s="70"/>
      <c r="G46" s="70"/>
      <c r="H46" s="70"/>
      <c r="I46" s="70"/>
      <c r="J46" s="70"/>
      <c r="K46" s="70"/>
    </row>
    <row r="47" spans="2:11" ht="50" customHeight="1" x14ac:dyDescent="0.2">
      <c r="B47" s="69"/>
      <c r="C47" s="70"/>
      <c r="D47" s="70"/>
      <c r="E47" s="70"/>
      <c r="F47" s="70"/>
      <c r="G47" s="70"/>
      <c r="H47" s="70"/>
      <c r="I47" s="70"/>
      <c r="J47" s="70"/>
      <c r="K47" s="70"/>
    </row>
    <row r="48" spans="2:11" ht="50" customHeight="1" x14ac:dyDescent="0.2">
      <c r="B48" s="69"/>
      <c r="C48" s="70"/>
      <c r="D48" s="70"/>
      <c r="E48" s="70"/>
      <c r="F48" s="70"/>
      <c r="G48" s="70"/>
      <c r="H48" s="70"/>
      <c r="I48" s="70"/>
      <c r="J48" s="70"/>
      <c r="K48" s="70"/>
    </row>
    <row r="49" spans="2:11" ht="50" customHeight="1" x14ac:dyDescent="0.2">
      <c r="B49" s="69"/>
      <c r="C49" s="70"/>
      <c r="D49" s="70"/>
      <c r="E49" s="70"/>
      <c r="F49" s="70"/>
      <c r="G49" s="70"/>
      <c r="H49" s="70"/>
      <c r="I49" s="70"/>
      <c r="J49" s="70"/>
      <c r="K49" s="70"/>
    </row>
    <row r="50" spans="2:11" ht="50" customHeight="1" x14ac:dyDescent="0.2">
      <c r="B50" s="69"/>
      <c r="C50" s="70"/>
      <c r="D50" s="70"/>
      <c r="E50" s="70"/>
      <c r="F50" s="70"/>
      <c r="G50" s="70"/>
      <c r="H50" s="70"/>
      <c r="I50" s="70"/>
      <c r="J50" s="70"/>
      <c r="K50" s="70"/>
    </row>
    <row r="51" spans="2:11" ht="50" customHeight="1" x14ac:dyDescent="0.2">
      <c r="B51" s="69"/>
      <c r="C51" s="70"/>
      <c r="D51" s="70"/>
      <c r="E51" s="70"/>
      <c r="F51" s="70"/>
      <c r="G51" s="70"/>
      <c r="H51" s="70"/>
      <c r="I51" s="70"/>
      <c r="J51" s="70"/>
      <c r="K51" s="70"/>
    </row>
    <row r="52" spans="2:11" ht="50" customHeight="1" x14ac:dyDescent="0.2">
      <c r="B52" s="69"/>
      <c r="C52" s="70"/>
      <c r="D52" s="70"/>
      <c r="E52" s="70"/>
      <c r="F52" s="70"/>
      <c r="G52" s="70"/>
      <c r="H52" s="70"/>
      <c r="I52" s="70"/>
      <c r="J52" s="70"/>
      <c r="K52" s="70"/>
    </row>
    <row r="53" spans="2:11" ht="50" customHeight="1" x14ac:dyDescent="0.2">
      <c r="B53" s="69"/>
      <c r="C53" s="70"/>
      <c r="D53" s="70"/>
      <c r="E53" s="70"/>
      <c r="F53" s="70"/>
      <c r="G53" s="70"/>
      <c r="H53" s="70"/>
      <c r="I53" s="70"/>
      <c r="J53" s="70"/>
      <c r="K53" s="70"/>
    </row>
    <row r="54" spans="2:11" ht="50" customHeight="1" x14ac:dyDescent="0.2">
      <c r="B54" s="69"/>
      <c r="C54" s="70"/>
      <c r="D54" s="70"/>
      <c r="E54" s="70"/>
      <c r="F54" s="70"/>
      <c r="G54" s="70"/>
      <c r="H54" s="70"/>
      <c r="I54" s="70"/>
      <c r="J54" s="70"/>
      <c r="K54" s="70"/>
    </row>
    <row r="55" spans="2:11" ht="50" customHeight="1" x14ac:dyDescent="0.2">
      <c r="B55" s="69"/>
      <c r="C55" s="70"/>
      <c r="D55" s="70"/>
      <c r="E55" s="70"/>
      <c r="F55" s="70"/>
      <c r="G55" s="70"/>
      <c r="H55" s="70"/>
      <c r="I55" s="70"/>
      <c r="J55" s="70"/>
      <c r="K55" s="70"/>
    </row>
    <row r="56" spans="2:11" ht="50" customHeight="1" x14ac:dyDescent="0.2">
      <c r="B56" s="69"/>
      <c r="C56" s="70"/>
      <c r="D56" s="70"/>
      <c r="E56" s="70"/>
      <c r="F56" s="70"/>
      <c r="G56" s="70"/>
      <c r="H56" s="70"/>
      <c r="I56" s="70"/>
      <c r="J56" s="70"/>
      <c r="K56" s="70"/>
    </row>
    <row r="57" spans="2:11" ht="50" customHeight="1" x14ac:dyDescent="0.2">
      <c r="B57" s="69"/>
      <c r="C57" s="70"/>
      <c r="D57" s="70"/>
      <c r="E57" s="70"/>
      <c r="F57" s="70"/>
      <c r="G57" s="70"/>
      <c r="H57" s="70"/>
      <c r="I57" s="70"/>
      <c r="J57" s="70"/>
      <c r="K57" s="70"/>
    </row>
    <row r="58" spans="2:11" ht="50" customHeight="1" x14ac:dyDescent="0.2">
      <c r="B58" s="69"/>
      <c r="C58" s="70"/>
      <c r="D58" s="70"/>
      <c r="E58" s="70"/>
      <c r="F58" s="70"/>
      <c r="G58" s="70"/>
      <c r="H58" s="70"/>
      <c r="I58" s="70"/>
      <c r="J58" s="70"/>
      <c r="K58" s="70"/>
    </row>
    <row r="59" spans="2:11" ht="50" customHeight="1" x14ac:dyDescent="0.2">
      <c r="B59" s="69"/>
      <c r="C59" s="70"/>
      <c r="D59" s="70"/>
      <c r="E59" s="70"/>
      <c r="F59" s="70"/>
      <c r="G59" s="70"/>
      <c r="H59" s="70"/>
      <c r="I59" s="70"/>
      <c r="J59" s="70"/>
      <c r="K59" s="70"/>
    </row>
    <row r="60" spans="2:11" ht="50" customHeight="1" x14ac:dyDescent="0.2">
      <c r="B60" s="69"/>
      <c r="C60" s="70"/>
      <c r="D60" s="70"/>
      <c r="E60" s="70"/>
      <c r="F60" s="70"/>
      <c r="G60" s="70"/>
      <c r="H60" s="70"/>
      <c r="I60" s="70"/>
      <c r="J60" s="70"/>
      <c r="K60" s="70"/>
    </row>
    <row r="61" spans="2:11" ht="50" customHeight="1" x14ac:dyDescent="0.2">
      <c r="B61" s="69"/>
      <c r="C61" s="70"/>
      <c r="D61" s="70"/>
      <c r="E61" s="70"/>
      <c r="F61" s="70"/>
      <c r="G61" s="70"/>
      <c r="H61" s="70"/>
      <c r="I61" s="70"/>
      <c r="J61" s="70"/>
      <c r="K61" s="70"/>
    </row>
    <row r="62" spans="2:11" ht="50" customHeight="1" x14ac:dyDescent="0.2">
      <c r="B62" s="69"/>
      <c r="C62" s="70"/>
      <c r="D62" s="70"/>
      <c r="E62" s="70"/>
      <c r="F62" s="70"/>
      <c r="G62" s="70"/>
      <c r="H62" s="70"/>
      <c r="I62" s="70"/>
      <c r="J62" s="70"/>
      <c r="K62" s="70"/>
    </row>
    <row r="63" spans="2:11" ht="50" customHeight="1" x14ac:dyDescent="0.2">
      <c r="B63" s="69"/>
      <c r="C63" s="70"/>
      <c r="D63" s="70"/>
      <c r="E63" s="70"/>
      <c r="F63" s="70"/>
      <c r="G63" s="70"/>
      <c r="H63" s="70"/>
      <c r="I63" s="70"/>
      <c r="J63" s="70"/>
      <c r="K63" s="70"/>
    </row>
    <row r="64" spans="2:11" ht="50" customHeight="1" x14ac:dyDescent="0.2">
      <c r="B64" s="69"/>
      <c r="C64" s="70"/>
      <c r="D64" s="70"/>
      <c r="E64" s="70"/>
      <c r="F64" s="70"/>
      <c r="G64" s="70"/>
      <c r="H64" s="70"/>
      <c r="I64" s="70"/>
      <c r="J64" s="70"/>
      <c r="K64" s="70"/>
    </row>
    <row r="65" spans="2:11" ht="50" customHeight="1" x14ac:dyDescent="0.2">
      <c r="B65" s="69"/>
      <c r="C65" s="70"/>
      <c r="D65" s="70"/>
      <c r="E65" s="70"/>
      <c r="F65" s="70"/>
      <c r="G65" s="70"/>
      <c r="H65" s="70"/>
      <c r="I65" s="70"/>
      <c r="J65" s="70"/>
      <c r="K65" s="70"/>
    </row>
    <row r="66" spans="2:11" ht="50" customHeight="1" x14ac:dyDescent="0.2">
      <c r="B66" s="69"/>
      <c r="C66" s="70"/>
      <c r="D66" s="70"/>
      <c r="E66" s="70"/>
      <c r="F66" s="70"/>
      <c r="G66" s="70"/>
      <c r="H66" s="70"/>
      <c r="I66" s="70"/>
      <c r="J66" s="70"/>
      <c r="K66" s="70"/>
    </row>
    <row r="67" spans="2:11" ht="50" customHeight="1" x14ac:dyDescent="0.2">
      <c r="B67" s="69"/>
      <c r="C67" s="70"/>
      <c r="D67" s="70"/>
      <c r="E67" s="70"/>
      <c r="F67" s="70"/>
      <c r="G67" s="70"/>
      <c r="H67" s="70"/>
      <c r="I67" s="70"/>
      <c r="J67" s="70"/>
      <c r="K67" s="70"/>
    </row>
    <row r="68" spans="2:11" ht="50" customHeight="1" x14ac:dyDescent="0.2">
      <c r="B68" s="69"/>
      <c r="C68" s="70"/>
      <c r="D68" s="70"/>
      <c r="E68" s="70"/>
      <c r="F68" s="70"/>
      <c r="G68" s="70"/>
      <c r="H68" s="70"/>
      <c r="I68" s="70"/>
      <c r="J68" s="70"/>
      <c r="K68" s="70"/>
    </row>
    <row r="69" spans="2:11" ht="50" customHeight="1" x14ac:dyDescent="0.2">
      <c r="B69" s="69"/>
      <c r="C69" s="70"/>
      <c r="D69" s="70"/>
      <c r="E69" s="70"/>
      <c r="F69" s="70"/>
      <c r="G69" s="70"/>
      <c r="H69" s="70"/>
      <c r="I69" s="70"/>
      <c r="J69" s="70"/>
      <c r="K69" s="70"/>
    </row>
    <row r="70" spans="2:11" ht="50" customHeight="1" x14ac:dyDescent="0.2">
      <c r="B70" s="69"/>
      <c r="C70" s="70"/>
      <c r="D70" s="70"/>
      <c r="E70" s="70"/>
      <c r="F70" s="70"/>
      <c r="G70" s="70"/>
      <c r="H70" s="70"/>
      <c r="I70" s="70"/>
      <c r="J70" s="70"/>
      <c r="K70" s="70"/>
    </row>
    <row r="71" spans="2:11" ht="50" customHeight="1" x14ac:dyDescent="0.2">
      <c r="B71" s="69"/>
      <c r="C71" s="70"/>
      <c r="D71" s="70"/>
      <c r="E71" s="70"/>
      <c r="F71" s="70"/>
      <c r="G71" s="70"/>
      <c r="H71" s="70"/>
      <c r="I71" s="70"/>
      <c r="J71" s="70"/>
      <c r="K71" s="70"/>
    </row>
    <row r="72" spans="2:11" ht="50" customHeight="1" x14ac:dyDescent="0.2">
      <c r="B72" s="69"/>
      <c r="C72" s="70"/>
      <c r="D72" s="70"/>
      <c r="E72" s="70"/>
      <c r="F72" s="70"/>
      <c r="G72" s="70"/>
      <c r="H72" s="70"/>
      <c r="I72" s="70"/>
      <c r="J72" s="70"/>
      <c r="K72" s="70"/>
    </row>
    <row r="73" spans="2:11" ht="50" customHeight="1" x14ac:dyDescent="0.2">
      <c r="B73" s="69"/>
      <c r="C73" s="70"/>
      <c r="D73" s="70"/>
      <c r="E73" s="70"/>
      <c r="F73" s="70"/>
      <c r="G73" s="70"/>
      <c r="H73" s="70"/>
      <c r="I73" s="70"/>
      <c r="J73" s="70"/>
      <c r="K73" s="70"/>
    </row>
    <row r="74" spans="2:11" ht="50" customHeight="1" x14ac:dyDescent="0.2">
      <c r="B74" s="69"/>
      <c r="C74" s="70"/>
      <c r="D74" s="70"/>
      <c r="E74" s="70"/>
      <c r="F74" s="70"/>
      <c r="G74" s="70"/>
      <c r="H74" s="70"/>
      <c r="I74" s="70"/>
      <c r="J74" s="70"/>
      <c r="K74" s="70"/>
    </row>
    <row r="75" spans="2:11" ht="50" customHeight="1" x14ac:dyDescent="0.2">
      <c r="B75" s="69"/>
      <c r="C75" s="70"/>
      <c r="D75" s="70"/>
      <c r="E75" s="70"/>
      <c r="F75" s="70"/>
      <c r="G75" s="70"/>
      <c r="H75" s="70"/>
      <c r="I75" s="70"/>
      <c r="J75" s="70"/>
      <c r="K75" s="70"/>
    </row>
    <row r="76" spans="2:11" ht="50" customHeight="1" x14ac:dyDescent="0.2">
      <c r="B76" s="69"/>
      <c r="C76" s="70"/>
      <c r="D76" s="70"/>
      <c r="E76" s="70"/>
      <c r="F76" s="70"/>
      <c r="G76" s="70"/>
      <c r="H76" s="70"/>
      <c r="I76" s="70"/>
      <c r="J76" s="70"/>
      <c r="K76" s="70"/>
    </row>
    <row r="77" spans="2:11" ht="50" customHeight="1" x14ac:dyDescent="0.2">
      <c r="B77" s="69"/>
      <c r="C77" s="70"/>
      <c r="D77" s="70"/>
      <c r="E77" s="70"/>
      <c r="F77" s="70"/>
      <c r="G77" s="70"/>
      <c r="H77" s="70"/>
      <c r="I77" s="70"/>
      <c r="J77" s="70"/>
      <c r="K77" s="70"/>
    </row>
    <row r="78" spans="2:11" ht="50" customHeight="1" x14ac:dyDescent="0.2">
      <c r="B78" s="69"/>
      <c r="C78" s="70"/>
      <c r="D78" s="70"/>
      <c r="E78" s="70"/>
      <c r="F78" s="70"/>
      <c r="G78" s="70"/>
      <c r="H78" s="70"/>
      <c r="I78" s="70"/>
      <c r="J78" s="70"/>
      <c r="K78" s="70"/>
    </row>
    <row r="79" spans="2:11" ht="50" customHeight="1" x14ac:dyDescent="0.2">
      <c r="B79" s="34"/>
      <c r="C79" s="35"/>
      <c r="D79" s="35"/>
      <c r="E79" s="35"/>
      <c r="F79" s="35"/>
      <c r="G79" s="35"/>
      <c r="H79" s="35"/>
      <c r="I79" s="35"/>
      <c r="J79" s="35"/>
      <c r="K79" s="35"/>
    </row>
    <row r="80" spans="2:11" ht="50" customHeight="1" x14ac:dyDescent="0.2">
      <c r="B80" s="34"/>
      <c r="C80" s="35"/>
      <c r="D80" s="35"/>
      <c r="E80" s="35"/>
      <c r="F80" s="35"/>
      <c r="G80" s="35"/>
      <c r="H80" s="35"/>
      <c r="I80" s="35"/>
      <c r="J80" s="35"/>
      <c r="K80" s="35"/>
    </row>
    <row r="81" spans="2:11" ht="50" customHeight="1" x14ac:dyDescent="0.2">
      <c r="B81" s="34"/>
      <c r="C81" s="35"/>
      <c r="D81" s="35"/>
      <c r="E81" s="35"/>
      <c r="F81" s="35"/>
      <c r="G81" s="35"/>
      <c r="H81" s="35"/>
      <c r="I81" s="35"/>
      <c r="J81" s="35"/>
      <c r="K81" s="35"/>
    </row>
    <row r="82" spans="2:11" ht="50" customHeight="1" x14ac:dyDescent="0.2">
      <c r="B82" s="34"/>
      <c r="C82" s="35"/>
      <c r="D82" s="35"/>
      <c r="E82" s="35"/>
      <c r="F82" s="35"/>
      <c r="G82" s="35"/>
      <c r="H82" s="35"/>
      <c r="I82" s="35"/>
      <c r="J82" s="35"/>
      <c r="K82" s="35"/>
    </row>
    <row r="83" spans="2:11" ht="50" customHeight="1" x14ac:dyDescent="0.2">
      <c r="B83" s="34"/>
      <c r="C83" s="35"/>
      <c r="D83" s="35"/>
      <c r="E83" s="35"/>
      <c r="F83" s="35"/>
      <c r="G83" s="35"/>
      <c r="H83" s="35"/>
      <c r="I83" s="35"/>
      <c r="J83" s="35"/>
      <c r="K83" s="35"/>
    </row>
    <row r="84" spans="2:11" ht="50" customHeight="1" x14ac:dyDescent="0.2">
      <c r="B84" s="34"/>
      <c r="C84" s="35"/>
      <c r="D84" s="35"/>
      <c r="E84" s="35"/>
      <c r="F84" s="35"/>
      <c r="G84" s="35"/>
      <c r="H84" s="35"/>
      <c r="I84" s="35"/>
      <c r="J84" s="35"/>
      <c r="K84" s="35"/>
    </row>
    <row r="85" spans="2:11" ht="50" customHeight="1" x14ac:dyDescent="0.2">
      <c r="B85" s="34"/>
      <c r="C85" s="35"/>
      <c r="D85" s="35"/>
      <c r="E85" s="35"/>
      <c r="F85" s="35"/>
      <c r="G85" s="35"/>
      <c r="H85" s="35"/>
      <c r="I85" s="35"/>
      <c r="J85" s="35"/>
      <c r="K85" s="35"/>
    </row>
    <row r="86" spans="2:11" ht="50" customHeight="1" x14ac:dyDescent="0.2">
      <c r="B86" s="34"/>
      <c r="C86" s="35"/>
      <c r="D86" s="35"/>
      <c r="E86" s="35"/>
      <c r="F86" s="35"/>
      <c r="G86" s="35"/>
      <c r="H86" s="35"/>
      <c r="I86" s="35"/>
      <c r="J86" s="35"/>
      <c r="K86" s="35"/>
    </row>
    <row r="87" spans="2:11" ht="50" customHeight="1" x14ac:dyDescent="0.2">
      <c r="B87" s="34"/>
      <c r="C87" s="35"/>
      <c r="D87" s="35"/>
      <c r="E87" s="35"/>
      <c r="F87" s="35"/>
      <c r="G87" s="35"/>
      <c r="H87" s="35"/>
      <c r="I87" s="35"/>
      <c r="J87" s="35"/>
      <c r="K87" s="35"/>
    </row>
    <row r="88" spans="2:11" ht="50" customHeight="1" x14ac:dyDescent="0.2">
      <c r="B88" s="34"/>
      <c r="C88" s="35"/>
      <c r="D88" s="35"/>
      <c r="E88" s="35"/>
      <c r="F88" s="35"/>
      <c r="G88" s="35"/>
      <c r="H88" s="35"/>
      <c r="I88" s="35"/>
      <c r="J88" s="35"/>
      <c r="K88" s="35"/>
    </row>
    <row r="89" spans="2:11" ht="50" customHeight="1" x14ac:dyDescent="0.2">
      <c r="B89" s="34"/>
      <c r="C89" s="35"/>
      <c r="D89" s="35"/>
      <c r="E89" s="35"/>
      <c r="F89" s="35"/>
      <c r="G89" s="35"/>
      <c r="H89" s="35"/>
      <c r="I89" s="35"/>
      <c r="J89" s="35"/>
      <c r="K89" s="35"/>
    </row>
    <row r="90" spans="2:11" ht="50" customHeight="1" x14ac:dyDescent="0.2">
      <c r="B90" s="34"/>
      <c r="C90" s="35"/>
      <c r="D90" s="35"/>
      <c r="E90" s="35"/>
      <c r="F90" s="35"/>
      <c r="G90" s="35"/>
      <c r="H90" s="35"/>
      <c r="I90" s="35"/>
      <c r="J90" s="35"/>
      <c r="K90" s="35"/>
    </row>
  </sheetData>
  <sheetProtection formatColumns="0" formatRows="0" sort="0" autoFilter="0"/>
  <autoFilter ref="B13:K43" xr:uid="{00000000-0009-0000-0000-000001000000}"/>
  <mergeCells count="8">
    <mergeCell ref="B11:C11"/>
    <mergeCell ref="F11:G11"/>
    <mergeCell ref="B2:D2"/>
    <mergeCell ref="B3:D3"/>
    <mergeCell ref="E5:K5"/>
    <mergeCell ref="B9:C9"/>
    <mergeCell ref="B10:C10"/>
    <mergeCell ref="F10:G10"/>
  </mergeCells>
  <conditionalFormatting sqref="B14:K43">
    <cfRule type="expression" dxfId="5" priority="5">
      <formula>$I14="Fatto"</formula>
    </cfRule>
    <cfRule type="expression" dxfId="4" priority="6">
      <formula>$I14="In ritardo"</formula>
    </cfRule>
    <cfRule type="expression" dxfId="3" priority="7">
      <formula>$I14="Entro 30 giorni"</formula>
    </cfRule>
  </conditionalFormatting>
  <conditionalFormatting sqref="D9">
    <cfRule type="expression" dxfId="2" priority="2">
      <formula>$I9="Fatto"</formula>
    </cfRule>
    <cfRule type="expression" dxfId="1" priority="3">
      <formula>$I9="In ritardo"</formula>
    </cfRule>
    <cfRule type="expression" dxfId="0" priority="4">
      <formula>$I9="Entro 30 giorni"</formula>
    </cfRule>
  </conditionalFormatting>
  <dataValidations count="2">
    <dataValidation type="list" allowBlank="1" sqref="E14:E43" xr:uid="{00000000-0002-0000-0100-000000000000}">
      <formula1>"Sì,No"</formula1>
      <formula2>0</formula2>
    </dataValidation>
    <dataValidation type="date" operator="greaterThan" allowBlank="1" errorTitle="Data" error="Scrivi una data valida, es. 15/08/2027" sqref="D9 F14:F43" xr:uid="{00000000-0002-0000-0100-000001000000}">
      <formula1>36526</formula1>
      <formula2>0</formula2>
    </dataValidation>
  </dataValidations>
  <hyperlinks>
    <hyperlink ref="B5" r:id="rId1" xr:uid="{00000000-0004-0000-0100-000000000000}"/>
    <hyperlink ref="E6" r:id="rId2" xr:uid="{00000000-0004-0000-0100-000001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00"/>
  <sheetViews>
    <sheetView showGridLines="0" tabSelected="1" zoomScaleNormal="100" workbookViewId="0">
      <pane ySplit="9" topLeftCell="A10" activePane="bottomLeft" state="frozen"/>
      <selection pane="bottomLeft" activeCell="E12" sqref="E12"/>
    </sheetView>
  </sheetViews>
  <sheetFormatPr baseColWidth="10" defaultColWidth="0" defaultRowHeight="16" x14ac:dyDescent="0.2"/>
  <cols>
    <col min="1" max="1" width="1.6640625" customWidth="1"/>
    <col min="2" max="2" width="6" customWidth="1"/>
    <col min="3" max="3" width="14" customWidth="1"/>
    <col min="4" max="4" width="25.33203125" customWidth="1"/>
    <col min="5" max="5" width="51.1640625" customWidth="1"/>
    <col min="6" max="6" width="62" customWidth="1"/>
    <col min="7" max="7" width="56.33203125" customWidth="1"/>
    <col min="8" max="8" width="62" customWidth="1"/>
    <col min="9" max="9" width="25" customWidth="1"/>
    <col min="10" max="10" width="8.6640625" customWidth="1"/>
    <col min="11" max="75" width="8.6640625" hidden="1" customWidth="1"/>
    <col min="76" max="16384" width="8.6640625" style="36" hidden="1"/>
  </cols>
  <sheetData>
    <row r="1" spans="1:76" s="6" customFormat="1" ht="12" customHeight="1" x14ac:dyDescent="0.2">
      <c r="A1" s="3"/>
      <c r="B1" s="3"/>
      <c r="C1" s="3"/>
      <c r="D1" s="3"/>
      <c r="E1" s="3"/>
      <c r="F1" s="3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76" s="8" customFormat="1" ht="33.75" customHeight="1" x14ac:dyDescent="0.2">
      <c r="A2" s="4"/>
      <c r="B2" s="44" t="s">
        <v>94</v>
      </c>
      <c r="C2" s="44"/>
      <c r="D2" s="44"/>
      <c r="E2" s="44"/>
      <c r="F2" s="4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76" s="6" customFormat="1" ht="18.75" customHeight="1" x14ac:dyDescent="0.2">
      <c r="A3" s="3"/>
      <c r="B3" s="45" t="s">
        <v>1</v>
      </c>
      <c r="C3" s="45"/>
      <c r="D3" s="45"/>
      <c r="E3" s="45"/>
      <c r="F3" s="3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76" s="6" customFormat="1" ht="7.5" customHeight="1" x14ac:dyDescent="0.2">
      <c r="A4" s="3"/>
      <c r="B4" s="3"/>
      <c r="C4" s="3"/>
      <c r="D4" s="9"/>
      <c r="E4" s="3"/>
      <c r="F4" s="3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76" s="6" customFormat="1" ht="33.75" customHeight="1" x14ac:dyDescent="0.2">
      <c r="A5" s="3"/>
      <c r="B5" s="47" t="s">
        <v>2</v>
      </c>
      <c r="C5" s="48"/>
      <c r="D5" s="48"/>
      <c r="E5" s="46" t="s">
        <v>3</v>
      </c>
      <c r="F5" s="48"/>
      <c r="G5" s="48"/>
      <c r="H5" s="1"/>
      <c r="I5" s="1"/>
      <c r="J5" s="1"/>
      <c r="K5" s="1"/>
      <c r="L5" s="1"/>
      <c r="M5" s="1"/>
      <c r="N5" s="1"/>
      <c r="O5" s="1"/>
      <c r="P5" s="25"/>
    </row>
    <row r="6" spans="1:76" s="6" customFormat="1" ht="34.5" customHeight="1" x14ac:dyDescent="0.2">
      <c r="A6" s="3"/>
      <c r="B6" s="49" t="s">
        <v>4</v>
      </c>
      <c r="C6" s="48"/>
      <c r="D6" s="48"/>
      <c r="E6" s="46" t="s">
        <v>5</v>
      </c>
      <c r="F6" s="46"/>
      <c r="G6" s="1"/>
      <c r="H6" s="1"/>
      <c r="I6" s="1"/>
      <c r="J6" s="1"/>
      <c r="K6" s="1"/>
      <c r="L6" s="1"/>
      <c r="M6" s="1"/>
      <c r="N6" s="1"/>
      <c r="O6" s="1"/>
      <c r="P6" s="25"/>
    </row>
    <row r="7" spans="1:76" s="6" customFormat="1" ht="9" customHeight="1" x14ac:dyDescent="0.2">
      <c r="A7" s="3"/>
      <c r="B7" s="3"/>
      <c r="C7" s="3"/>
      <c r="D7" s="3"/>
      <c r="E7" s="3"/>
      <c r="F7" s="3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76" s="5" customFormat="1" ht="19.5" customHeight="1" x14ac:dyDescent="0.2">
      <c r="B8" s="27"/>
    </row>
    <row r="9" spans="1:76" ht="31.5" customHeight="1" x14ac:dyDescent="0.2">
      <c r="A9" s="5"/>
      <c r="B9" s="37" t="s">
        <v>32</v>
      </c>
      <c r="C9" s="37" t="s">
        <v>33</v>
      </c>
      <c r="D9" s="37" t="s">
        <v>34</v>
      </c>
      <c r="E9" s="37" t="s">
        <v>95</v>
      </c>
      <c r="F9" s="37" t="s">
        <v>96</v>
      </c>
      <c r="G9" s="37" t="s">
        <v>19</v>
      </c>
      <c r="H9" s="37" t="s">
        <v>97</v>
      </c>
      <c r="I9" s="37" t="s">
        <v>98</v>
      </c>
      <c r="J9" s="38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</row>
    <row r="10" spans="1:76" ht="100.5" customHeight="1" x14ac:dyDescent="0.2">
      <c r="A10" s="5"/>
      <c r="B10" s="40">
        <f>Piano!B14</f>
        <v>1</v>
      </c>
      <c r="C10" s="40" t="str">
        <f>Piano!C14</f>
        <v>Scuola IT</v>
      </c>
      <c r="D10" s="41" t="str">
        <f>Piano!D14</f>
        <v>Informarsi sulle indicazioni metodologiche e operative del proprio istituto</v>
      </c>
      <c r="E10" s="40" t="s">
        <v>99</v>
      </c>
      <c r="F10" s="40" t="s">
        <v>100</v>
      </c>
      <c r="G10" s="40" t="s">
        <v>101</v>
      </c>
      <c r="H10" s="40"/>
      <c r="I10" s="40"/>
      <c r="J10" s="38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</row>
    <row r="11" spans="1:76" ht="153" x14ac:dyDescent="0.2">
      <c r="A11" s="5"/>
      <c r="B11" s="40">
        <f>Piano!B15</f>
        <v>2</v>
      </c>
      <c r="C11" s="40" t="str">
        <f>Piano!C15</f>
        <v>Decisione</v>
      </c>
      <c r="D11" s="41" t="str">
        <f>Piano!D15</f>
        <v>Definire il tipo di esperienza desiderata</v>
      </c>
      <c r="E11" s="40" t="s">
        <v>102</v>
      </c>
      <c r="F11" s="40" t="s">
        <v>103</v>
      </c>
      <c r="G11" s="40" t="s">
        <v>104</v>
      </c>
      <c r="H11" s="40"/>
      <c r="I11" s="40"/>
      <c r="J11" s="38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</row>
    <row r="12" spans="1:76" ht="152.25" customHeight="1" x14ac:dyDescent="0.2">
      <c r="A12" s="5"/>
      <c r="B12" s="40">
        <f>Piano!B16</f>
        <v>3</v>
      </c>
      <c r="C12" s="40" t="str">
        <f>Piano!C16</f>
        <v>Decisione</v>
      </c>
      <c r="D12" s="41" t="str">
        <f>Piano!D16</f>
        <v>Definire la durata</v>
      </c>
      <c r="E12" s="40" t="s">
        <v>105</v>
      </c>
      <c r="F12" s="40" t="s">
        <v>106</v>
      </c>
      <c r="G12" s="40" t="s">
        <v>107</v>
      </c>
      <c r="H12" s="40"/>
      <c r="I12" s="40"/>
      <c r="J12" s="3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</row>
    <row r="13" spans="1:76" ht="105.75" customHeight="1" x14ac:dyDescent="0.2">
      <c r="A13" s="5"/>
      <c r="B13" s="40">
        <f>Piano!B17</f>
        <v>4</v>
      </c>
      <c r="C13" s="40" t="str">
        <f>Piano!C17</f>
        <v>Decisione</v>
      </c>
      <c r="D13" s="41" t="str">
        <f>Piano!D17</f>
        <v>Valutare quanto conta per te il diploma USA</v>
      </c>
      <c r="E13" s="40" t="s">
        <v>108</v>
      </c>
      <c r="F13" s="40" t="s">
        <v>109</v>
      </c>
      <c r="G13" s="40" t="s">
        <v>110</v>
      </c>
      <c r="H13" s="40"/>
      <c r="I13" s="40"/>
      <c r="J13" s="38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</row>
    <row r="14" spans="1:76" ht="81" customHeight="1" x14ac:dyDescent="0.2">
      <c r="A14" s="5"/>
      <c r="B14" s="40">
        <f>Piano!B18</f>
        <v>5</v>
      </c>
      <c r="C14" s="40" t="str">
        <f>Piano!C18</f>
        <v>Decisione</v>
      </c>
      <c r="D14" s="41" t="str">
        <f>Piano!D18</f>
        <v>Definire un budget indicativo</v>
      </c>
      <c r="E14" s="40" t="s">
        <v>111</v>
      </c>
      <c r="F14" s="40" t="s">
        <v>112</v>
      </c>
      <c r="G14" s="40" t="s">
        <v>113</v>
      </c>
      <c r="H14" s="40"/>
      <c r="I14" s="40"/>
      <c r="J14" s="38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</row>
    <row r="15" spans="1:76" ht="69" customHeight="1" x14ac:dyDescent="0.2">
      <c r="A15" s="5"/>
      <c r="B15" s="40">
        <f>Piano!B19</f>
        <v>6</v>
      </c>
      <c r="C15" s="40" t="str">
        <f>Piano!C19</f>
        <v>Decisione</v>
      </c>
      <c r="D15" s="41" t="str">
        <f>Piano!D19</f>
        <v>Scegliere il modello organizzativo</v>
      </c>
      <c r="E15" s="40" t="s">
        <v>114</v>
      </c>
      <c r="F15" s="40" t="s">
        <v>115</v>
      </c>
      <c r="G15" s="40" t="s">
        <v>116</v>
      </c>
      <c r="H15" s="40"/>
      <c r="I15" s="40"/>
      <c r="J15" s="38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</row>
    <row r="16" spans="1:76" ht="92.25" customHeight="1" x14ac:dyDescent="0.2">
      <c r="A16" s="5"/>
      <c r="B16" s="40">
        <f>Piano!B20</f>
        <v>7</v>
      </c>
      <c r="C16" s="40" t="str">
        <f>Piano!C20</f>
        <v>Agenzia</v>
      </c>
      <c r="D16" s="41" t="str">
        <f>Piano!D20</f>
        <v>Scegliere l'agenzia</v>
      </c>
      <c r="E16" s="40" t="s">
        <v>117</v>
      </c>
      <c r="F16" s="40" t="s">
        <v>118</v>
      </c>
      <c r="G16" s="40" t="s">
        <v>119</v>
      </c>
      <c r="H16" s="40" t="s">
        <v>120</v>
      </c>
      <c r="I16" s="40"/>
      <c r="J16" s="38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</row>
    <row r="17" spans="1:76" ht="81" customHeight="1" x14ac:dyDescent="0.2">
      <c r="A17" s="5"/>
      <c r="B17" s="40">
        <f>Piano!B21</f>
        <v>8</v>
      </c>
      <c r="C17" s="40" t="str">
        <f>Piano!C21</f>
        <v>Agenzia</v>
      </c>
      <c r="D17" s="41" t="str">
        <f>Piano!D21</f>
        <v>Verificare la tipologia di famiglia d'accoglienza prevista dall'agenzia scelta</v>
      </c>
      <c r="E17" s="40" t="s">
        <v>121</v>
      </c>
      <c r="F17" s="40" t="s">
        <v>122</v>
      </c>
      <c r="G17" s="40" t="s">
        <v>123</v>
      </c>
      <c r="H17" s="40"/>
      <c r="I17" s="40"/>
      <c r="J17" s="38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</row>
    <row r="18" spans="1:76" ht="75" customHeight="1" x14ac:dyDescent="0.2">
      <c r="A18" s="5"/>
      <c r="B18" s="40">
        <f>Piano!B22</f>
        <v>9</v>
      </c>
      <c r="C18" s="40" t="str">
        <f>Piano!C22</f>
        <v>Agenzia</v>
      </c>
      <c r="D18" s="41" t="str">
        <f>Piano!D22</f>
        <v>Verificare se l'agenzia permette di scegliere zona o scuola</v>
      </c>
      <c r="E18" s="40" t="s">
        <v>124</v>
      </c>
      <c r="F18" s="40" t="s">
        <v>125</v>
      </c>
      <c r="G18" s="40" t="s">
        <v>126</v>
      </c>
      <c r="H18" s="40"/>
      <c r="I18" s="40"/>
      <c r="J18" s="38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</row>
    <row r="19" spans="1:76" ht="81" customHeight="1" x14ac:dyDescent="0.2">
      <c r="A19" s="5"/>
      <c r="B19" s="40">
        <f>Piano!B23</f>
        <v>10</v>
      </c>
      <c r="C19" s="40" t="str">
        <f>Piano!C23</f>
        <v>Agenzia</v>
      </c>
      <c r="D19" s="41" t="str">
        <f>Piano!D23</f>
        <v>Verificare quanto è realmente ottenibile il diploma USA con l'agenzia scelta</v>
      </c>
      <c r="E19" s="40" t="s">
        <v>127</v>
      </c>
      <c r="F19" s="40" t="s">
        <v>128</v>
      </c>
      <c r="G19" s="40" t="s">
        <v>129</v>
      </c>
      <c r="H19" s="40"/>
      <c r="I19" s="40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</row>
    <row r="20" spans="1:76" ht="88.5" customHeight="1" x14ac:dyDescent="0.2">
      <c r="A20" s="5"/>
      <c r="B20" s="40">
        <f>Piano!B24</f>
        <v>11</v>
      </c>
      <c r="C20" s="40" t="str">
        <f>Piano!C24</f>
        <v>Scuola IT</v>
      </c>
      <c r="D20" s="41" t="str">
        <f>Piano!D24</f>
        <v>Ottenere l'autorizzazione dal consiglio di classe</v>
      </c>
      <c r="E20" s="40" t="s">
        <v>130</v>
      </c>
      <c r="F20" s="40" t="s">
        <v>131</v>
      </c>
      <c r="G20" s="40" t="s">
        <v>132</v>
      </c>
      <c r="H20" s="40"/>
      <c r="I20" s="40"/>
      <c r="J20" s="38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</row>
    <row r="21" spans="1:76" ht="94.5" customHeight="1" x14ac:dyDescent="0.2">
      <c r="A21" s="5"/>
      <c r="B21" s="40">
        <f>Piano!B25</f>
        <v>12</v>
      </c>
      <c r="C21" s="40" t="str">
        <f>Piano!C25</f>
        <v>Agenzia</v>
      </c>
      <c r="D21" s="41" t="str">
        <f>Piano!D25</f>
        <v>Completare l'application con l'agenzia</v>
      </c>
      <c r="E21" s="40" t="s">
        <v>133</v>
      </c>
      <c r="F21" s="40" t="s">
        <v>134</v>
      </c>
      <c r="G21" s="40" t="s">
        <v>135</v>
      </c>
      <c r="H21" s="40" t="s">
        <v>136</v>
      </c>
      <c r="I21" s="40"/>
      <c r="J21" s="38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</row>
    <row r="22" spans="1:76" ht="51" customHeight="1" x14ac:dyDescent="0.2">
      <c r="A22" s="5"/>
      <c r="B22" s="40">
        <f>Piano!B26</f>
        <v>13</v>
      </c>
      <c r="C22" s="40" t="str">
        <f>Piano!C26</f>
        <v>Agenzia</v>
      </c>
      <c r="D22" s="41" t="str">
        <f>Piano!D26</f>
        <v>Sostenere il test di lingua inglese richiesto dall'agenzia</v>
      </c>
      <c r="E22" s="40" t="s">
        <v>137</v>
      </c>
      <c r="F22" s="40" t="s">
        <v>138</v>
      </c>
      <c r="G22" s="40" t="s">
        <v>139</v>
      </c>
      <c r="H22" s="40"/>
      <c r="I22" s="40"/>
      <c r="J22" s="38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</row>
    <row r="23" spans="1:76" ht="45.75" customHeight="1" x14ac:dyDescent="0.2">
      <c r="A23" s="5"/>
      <c r="B23" s="40">
        <f>Piano!B27</f>
        <v>14</v>
      </c>
      <c r="C23" s="40" t="str">
        <f>Piano!C27</f>
        <v>Agenzia</v>
      </c>
      <c r="D23" s="41" t="str">
        <f>Piano!D27</f>
        <v>Sostenere il colloquio, se previsto</v>
      </c>
      <c r="E23" s="40" t="s">
        <v>140</v>
      </c>
      <c r="F23" s="40" t="s">
        <v>141</v>
      </c>
      <c r="G23" s="40" t="s">
        <v>142</v>
      </c>
      <c r="H23" s="40"/>
      <c r="I23" s="40"/>
      <c r="J23" s="38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</row>
    <row r="24" spans="1:76" ht="357.75" customHeight="1" x14ac:dyDescent="0.2">
      <c r="A24" s="5"/>
      <c r="B24" s="40">
        <f>Piano!B28</f>
        <v>15</v>
      </c>
      <c r="C24" s="40" t="str">
        <f>Piano!C28</f>
        <v>Agenzia</v>
      </c>
      <c r="D24" s="41" t="str">
        <f>Piano!D28</f>
        <v>Condividere i certificati di vaccinazione con l'agenzia</v>
      </c>
      <c r="E24" s="40" t="s">
        <v>143</v>
      </c>
      <c r="F24" s="40"/>
      <c r="G24" s="40"/>
      <c r="H24" s="40" t="s">
        <v>144</v>
      </c>
      <c r="I24" s="40"/>
      <c r="J24" s="38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</row>
    <row r="25" spans="1:76" ht="56.25" customHeight="1" x14ac:dyDescent="0.2">
      <c r="A25" s="5"/>
      <c r="B25" s="40">
        <f>Piano!B29</f>
        <v>16</v>
      </c>
      <c r="C25" s="40" t="str">
        <f>Piano!C29</f>
        <v>Agenzia</v>
      </c>
      <c r="D25" s="41" t="str">
        <f>Piano!D29</f>
        <v>Assegnazione famiglia ospitante o boarding school</v>
      </c>
      <c r="E25" s="40" t="s">
        <v>145</v>
      </c>
      <c r="F25" s="40" t="s">
        <v>146</v>
      </c>
      <c r="G25" s="40" t="s">
        <v>147</v>
      </c>
      <c r="H25" s="40"/>
      <c r="I25" s="40"/>
      <c r="J25" s="38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</row>
    <row r="26" spans="1:76" ht="52.5" customHeight="1" x14ac:dyDescent="0.2">
      <c r="A26" s="5"/>
      <c r="B26" s="40">
        <f>Piano!B30</f>
        <v>17</v>
      </c>
      <c r="C26" s="40" t="str">
        <f>Piano!C30</f>
        <v>Scuola USA</v>
      </c>
      <c r="D26" s="41" t="str">
        <f>Piano!D30</f>
        <v>Confermare la High School USA assegnata</v>
      </c>
      <c r="E26" s="40" t="s">
        <v>148</v>
      </c>
      <c r="F26" s="40" t="s">
        <v>149</v>
      </c>
      <c r="G26" s="40" t="s">
        <v>150</v>
      </c>
      <c r="H26" s="40"/>
      <c r="I26" s="40"/>
      <c r="J26" s="38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</row>
    <row r="27" spans="1:76" ht="156.75" customHeight="1" x14ac:dyDescent="0.2">
      <c r="A27" s="5"/>
      <c r="B27" s="40">
        <f>Piano!B31</f>
        <v>18</v>
      </c>
      <c r="C27" s="40" t="str">
        <f>Piano!C31</f>
        <v>Pratiche</v>
      </c>
      <c r="D27" s="41" t="str">
        <f>Piano!D31</f>
        <v>Compilare modulo DS-2019 e DS-160</v>
      </c>
      <c r="E27" s="40" t="s">
        <v>151</v>
      </c>
      <c r="F27" s="40" t="s">
        <v>152</v>
      </c>
      <c r="G27" s="40" t="s">
        <v>153</v>
      </c>
      <c r="H27" s="40" t="s">
        <v>154</v>
      </c>
      <c r="I27" s="40"/>
      <c r="J27" s="38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</row>
    <row r="28" spans="1:76" ht="48" customHeight="1" x14ac:dyDescent="0.2">
      <c r="A28" s="5"/>
      <c r="B28" s="40">
        <f>Piano!B32</f>
        <v>19</v>
      </c>
      <c r="C28" s="40" t="str">
        <f>Piano!C32</f>
        <v>Agenzia</v>
      </c>
      <c r="D28" s="41" t="str">
        <f>Piano!D32</f>
        <v>Confermare l'indirizzo della famiglia ospitante</v>
      </c>
      <c r="E28" s="40" t="s">
        <v>155</v>
      </c>
      <c r="F28" s="40" t="s">
        <v>156</v>
      </c>
      <c r="G28" s="40" t="s">
        <v>157</v>
      </c>
      <c r="H28" s="40"/>
      <c r="I28" s="40"/>
      <c r="J28" s="38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</row>
    <row r="29" spans="1:76" ht="109.5" customHeight="1" x14ac:dyDescent="0.2">
      <c r="A29" s="5"/>
      <c r="B29" s="40">
        <f>Piano!B33</f>
        <v>20</v>
      </c>
      <c r="C29" s="40" t="str">
        <f>Piano!C33</f>
        <v>Pratiche</v>
      </c>
      <c r="D29" s="41" t="str">
        <f>Piano!D33</f>
        <v>Pagare la SEVIS fee</v>
      </c>
      <c r="E29" s="40" t="s">
        <v>158</v>
      </c>
      <c r="F29" s="40" t="s">
        <v>159</v>
      </c>
      <c r="G29" s="40" t="s">
        <v>160</v>
      </c>
      <c r="H29" s="40" t="s">
        <v>161</v>
      </c>
      <c r="I29" s="40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</row>
    <row r="30" spans="1:76" ht="221.25" customHeight="1" x14ac:dyDescent="0.2">
      <c r="A30" s="5"/>
      <c r="B30" s="40">
        <f>Piano!B34</f>
        <v>21</v>
      </c>
      <c r="C30" s="40" t="str">
        <f>Piano!C34</f>
        <v>Pratiche</v>
      </c>
      <c r="D30" s="41" t="str">
        <f>Piano!D34</f>
        <v>Gestire l'appuntamento in ambasciata</v>
      </c>
      <c r="E30" s="40" t="s">
        <v>162</v>
      </c>
      <c r="F30" s="40" t="s">
        <v>163</v>
      </c>
      <c r="G30" s="40" t="s">
        <v>164</v>
      </c>
      <c r="H30" s="40" t="s">
        <v>165</v>
      </c>
      <c r="I30" s="40"/>
      <c r="J30" s="38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</row>
    <row r="31" spans="1:76" ht="67.5" customHeight="1" x14ac:dyDescent="0.2">
      <c r="A31" s="5"/>
      <c r="B31" s="40">
        <f>Piano!B35</f>
        <v>22</v>
      </c>
      <c r="C31" s="40" t="str">
        <f>Piano!C35</f>
        <v>Scuola IT</v>
      </c>
      <c r="D31" s="41" t="str">
        <f>Piano!D35</f>
        <v>Firmare il Patto Formativo con la scuola italiana</v>
      </c>
      <c r="E31" s="40" t="s">
        <v>166</v>
      </c>
      <c r="F31" s="40" t="s">
        <v>167</v>
      </c>
      <c r="G31" s="40" t="s">
        <v>168</v>
      </c>
      <c r="H31" s="40"/>
      <c r="I31" s="40"/>
      <c r="J31" s="38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</row>
    <row r="32" spans="1:76" ht="50.25" customHeight="1" x14ac:dyDescent="0.2">
      <c r="A32" s="5"/>
      <c r="B32" s="40">
        <f>Piano!B36</f>
        <v>23</v>
      </c>
      <c r="C32" s="40" t="str">
        <f>Piano!C36</f>
        <v>Scuola USA</v>
      </c>
      <c r="D32" s="41" t="str">
        <f>Piano!D36</f>
        <v>Completare l'iscrizione finale a scuola</v>
      </c>
      <c r="E32" s="40" t="s">
        <v>169</v>
      </c>
      <c r="F32" s="40" t="s">
        <v>170</v>
      </c>
      <c r="G32" s="40" t="s">
        <v>171</v>
      </c>
      <c r="H32" s="40"/>
      <c r="I32" s="40"/>
      <c r="J32" s="38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</row>
    <row r="33" spans="1:76" ht="60.75" customHeight="1" x14ac:dyDescent="0.2">
      <c r="A33" s="5"/>
      <c r="B33" s="40">
        <f>Piano!B37</f>
        <v>24</v>
      </c>
      <c r="C33" s="40" t="str">
        <f>Piano!C37</f>
        <v>Scuola USA</v>
      </c>
      <c r="D33" s="41" t="str">
        <f>Piano!D37</f>
        <v>Recuperare l'elenco dei corsi disponibili</v>
      </c>
      <c r="E33" s="40" t="s">
        <v>172</v>
      </c>
      <c r="F33" s="40" t="s">
        <v>173</v>
      </c>
      <c r="G33" s="40" t="s">
        <v>174</v>
      </c>
      <c r="H33" s="40"/>
      <c r="I33" s="40"/>
      <c r="J33" s="38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</row>
    <row r="34" spans="1:76" ht="183.75" customHeight="1" x14ac:dyDescent="0.2">
      <c r="A34" s="5"/>
      <c r="B34" s="40">
        <f>Piano!B38</f>
        <v>25</v>
      </c>
      <c r="C34" s="40" t="str">
        <f>Piano!C38</f>
        <v>Scuola USA</v>
      </c>
      <c r="D34" s="41" t="str">
        <f>Piano!D38</f>
        <v>Recuperare l'elenco dei corsi sportivi disponibili per term</v>
      </c>
      <c r="E34" s="40" t="s">
        <v>175</v>
      </c>
      <c r="F34" s="40" t="s">
        <v>176</v>
      </c>
      <c r="G34" s="40" t="s">
        <v>177</v>
      </c>
      <c r="H34" s="40"/>
      <c r="I34" s="40"/>
      <c r="J34" s="38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</row>
    <row r="35" spans="1:76" ht="102.75" customHeight="1" x14ac:dyDescent="0.2">
      <c r="A35" s="5"/>
      <c r="B35" s="40">
        <f>Piano!B39</f>
        <v>26</v>
      </c>
      <c r="C35" s="40" t="str">
        <f>Piano!C39</f>
        <v>Pratiche</v>
      </c>
      <c r="D35" s="41" t="str">
        <f>Piano!D39</f>
        <v>Attivare l'assicurazione sanitaria, se non compresa nel pacchetto dell'agenzia</v>
      </c>
      <c r="E35" s="40" t="s">
        <v>178</v>
      </c>
      <c r="F35" s="40" t="s">
        <v>179</v>
      </c>
      <c r="G35" s="40" t="s">
        <v>180</v>
      </c>
      <c r="H35" s="40"/>
      <c r="I35" s="40"/>
      <c r="J35" s="38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</row>
    <row r="36" spans="1:76" ht="30" customHeight="1" x14ac:dyDescent="0.2">
      <c r="A36" s="5"/>
      <c r="B36" s="40">
        <f>Piano!B40</f>
        <v>27</v>
      </c>
      <c r="C36" s="40" t="str">
        <f>Piano!C40</f>
        <v>Pratiche</v>
      </c>
      <c r="D36" s="41" t="str">
        <f>Piano!D40</f>
        <v>Acquistare i biglietti aerei</v>
      </c>
      <c r="E36" s="40" t="s">
        <v>181</v>
      </c>
      <c r="F36" s="40"/>
      <c r="G36" s="40"/>
      <c r="H36" s="40"/>
      <c r="I36" s="40"/>
      <c r="J36" s="38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</row>
    <row r="37" spans="1:76" ht="62.25" customHeight="1" x14ac:dyDescent="0.2">
      <c r="A37" s="5"/>
      <c r="B37" s="40">
        <f>Piano!B41</f>
        <v>28</v>
      </c>
      <c r="C37" s="40" t="str">
        <f>Piano!C41</f>
        <v>Scuola IT</v>
      </c>
      <c r="D37" s="41" t="str">
        <f>Piano!D41</f>
        <v>Inviare comunicazione del placement alla scuola italiana</v>
      </c>
      <c r="E37" s="40" t="s">
        <v>182</v>
      </c>
      <c r="F37" s="40" t="s">
        <v>183</v>
      </c>
      <c r="G37" s="40" t="s">
        <v>184</v>
      </c>
      <c r="H37" s="40"/>
      <c r="I37" s="40"/>
      <c r="J37" s="38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</row>
    <row r="38" spans="1:76" ht="31.5" customHeight="1" x14ac:dyDescent="0.2">
      <c r="A38" s="5"/>
      <c r="B38" s="40">
        <f>Piano!B42</f>
        <v>29</v>
      </c>
      <c r="C38" s="40" t="str">
        <f>Piano!C42</f>
        <v>Pratiche</v>
      </c>
      <c r="D38" s="41" t="str">
        <f>Piano!D42</f>
        <v>Raccogliere i documenti di viaggio per la partenza</v>
      </c>
      <c r="E38" s="40" t="s">
        <v>185</v>
      </c>
      <c r="F38" s="40"/>
      <c r="G38" s="40"/>
      <c r="H38" s="40"/>
      <c r="I38" s="40"/>
      <c r="J38" s="38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</row>
    <row r="39" spans="1:76" ht="30" customHeight="1" x14ac:dyDescent="0.2">
      <c r="A39" s="5"/>
      <c r="B39" s="40">
        <f>Piano!B43</f>
        <v>30</v>
      </c>
      <c r="C39" s="40" t="str">
        <f>Piano!C43</f>
        <v>Scuola USA</v>
      </c>
      <c r="D39" s="41" t="str">
        <f>Piano!D43</f>
        <v>Confrontarsi con la scuola italiana sui corsi (testo completo da recuperare)</v>
      </c>
      <c r="E39" s="40"/>
      <c r="F39" s="40"/>
      <c r="G39" s="40"/>
      <c r="H39" s="40"/>
      <c r="I39" s="40"/>
      <c r="J39" s="38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</row>
    <row r="40" spans="1:76" ht="15.75" customHeight="1" x14ac:dyDescent="0.2">
      <c r="A40" s="5"/>
      <c r="B40" s="42"/>
      <c r="D40" s="42"/>
      <c r="E40" s="42"/>
      <c r="F40" s="42"/>
      <c r="G40" s="42"/>
      <c r="H40" s="42"/>
      <c r="I40" s="42"/>
      <c r="J40" s="38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</row>
    <row r="41" spans="1:76" ht="15.75" customHeight="1" x14ac:dyDescent="0.2">
      <c r="A41" s="5"/>
      <c r="B41" s="42"/>
      <c r="D41" s="42"/>
      <c r="E41" s="42"/>
      <c r="F41" s="42"/>
      <c r="G41" s="42"/>
      <c r="H41" s="42"/>
      <c r="I41" s="42"/>
      <c r="J41" s="38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</row>
    <row r="42" spans="1:76" ht="15.75" customHeight="1" x14ac:dyDescent="0.2">
      <c r="A42" s="5"/>
      <c r="B42" s="42"/>
      <c r="D42" s="42"/>
      <c r="E42" s="42"/>
      <c r="F42" s="42"/>
      <c r="G42" s="42"/>
      <c r="H42" s="42"/>
      <c r="I42" s="42"/>
      <c r="J42" s="38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</row>
    <row r="43" spans="1:76" ht="15.75" customHeight="1" x14ac:dyDescent="0.2">
      <c r="A43" s="5"/>
      <c r="B43" s="42"/>
      <c r="D43" s="42"/>
      <c r="E43" s="42"/>
      <c r="F43" s="42"/>
      <c r="G43" s="42"/>
      <c r="H43" s="42"/>
      <c r="I43" s="42"/>
      <c r="J43" s="38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</row>
    <row r="44" spans="1:76" ht="15.75" customHeight="1" x14ac:dyDescent="0.2">
      <c r="A44" s="5"/>
      <c r="B44" s="42"/>
      <c r="D44" s="42"/>
      <c r="E44" s="42"/>
      <c r="F44" s="42"/>
      <c r="G44" s="42"/>
      <c r="H44" s="42"/>
      <c r="I44" s="42"/>
      <c r="J44" s="38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</row>
    <row r="45" spans="1:76" ht="15.75" customHeight="1" x14ac:dyDescent="0.2">
      <c r="A45" s="5"/>
      <c r="B45" s="42"/>
      <c r="D45" s="42"/>
      <c r="E45" s="42"/>
      <c r="F45" s="42"/>
      <c r="G45" s="42"/>
      <c r="H45" s="42"/>
      <c r="I45" s="42"/>
      <c r="J45" s="38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</row>
    <row r="46" spans="1:76" ht="15.75" customHeight="1" x14ac:dyDescent="0.2">
      <c r="A46" s="5"/>
      <c r="B46" s="42"/>
      <c r="D46" s="42"/>
      <c r="E46" s="42"/>
      <c r="F46" s="42"/>
      <c r="G46" s="42"/>
      <c r="H46" s="42"/>
      <c r="I46" s="42"/>
      <c r="J46" s="38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</row>
    <row r="47" spans="1:76" ht="15.75" customHeight="1" x14ac:dyDescent="0.2">
      <c r="A47" s="5"/>
      <c r="B47" s="42"/>
      <c r="D47" s="42"/>
      <c r="E47" s="42"/>
      <c r="F47" s="42"/>
      <c r="G47" s="42"/>
      <c r="H47" s="42"/>
      <c r="I47" s="42"/>
      <c r="J47" s="38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</row>
    <row r="48" spans="1:76" ht="15.75" customHeight="1" x14ac:dyDescent="0.2">
      <c r="A48" s="5"/>
      <c r="B48" s="42"/>
      <c r="D48" s="42"/>
      <c r="E48" s="42"/>
      <c r="F48" s="42"/>
      <c r="G48" s="42"/>
      <c r="H48" s="42"/>
      <c r="I48" s="42"/>
      <c r="J48" s="38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</row>
    <row r="49" spans="1:76" ht="15.75" customHeight="1" x14ac:dyDescent="0.2">
      <c r="A49" s="5"/>
      <c r="B49" s="42"/>
      <c r="D49" s="42"/>
      <c r="E49" s="42"/>
      <c r="F49" s="42"/>
      <c r="G49" s="42"/>
      <c r="H49" s="42"/>
      <c r="I49" s="42"/>
      <c r="J49" s="38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</row>
    <row r="50" spans="1:76" ht="15.75" customHeight="1" x14ac:dyDescent="0.2">
      <c r="A50" s="5"/>
      <c r="B50" s="42"/>
      <c r="D50" s="42"/>
      <c r="E50" s="42"/>
      <c r="F50" s="42"/>
      <c r="G50" s="42"/>
      <c r="H50" s="42"/>
      <c r="I50" s="42"/>
      <c r="J50" s="38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</row>
    <row r="51" spans="1:76" ht="15.75" customHeight="1" x14ac:dyDescent="0.2">
      <c r="A51" s="5"/>
      <c r="B51" s="42"/>
      <c r="D51" s="42"/>
      <c r="E51" s="42"/>
      <c r="F51" s="42"/>
      <c r="G51" s="42"/>
      <c r="H51" s="42"/>
      <c r="I51" s="42"/>
      <c r="J51" s="38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</row>
    <row r="52" spans="1:76" ht="15.75" customHeight="1" x14ac:dyDescent="0.2">
      <c r="A52" s="5"/>
      <c r="B52" s="42"/>
      <c r="D52" s="42"/>
      <c r="E52" s="42"/>
      <c r="F52" s="42"/>
      <c r="G52" s="42"/>
      <c r="H52" s="42"/>
      <c r="I52" s="42"/>
      <c r="J52" s="38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</row>
    <row r="53" spans="1:76" ht="15.75" customHeight="1" x14ac:dyDescent="0.2">
      <c r="A53" s="5"/>
      <c r="B53" s="42"/>
      <c r="D53" s="42"/>
      <c r="E53" s="42"/>
      <c r="F53" s="42"/>
      <c r="G53" s="42"/>
      <c r="H53" s="42"/>
      <c r="I53" s="42"/>
      <c r="J53" s="38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</row>
    <row r="54" spans="1:76" ht="15.75" customHeight="1" x14ac:dyDescent="0.2">
      <c r="A54" s="5"/>
      <c r="B54" s="42"/>
      <c r="D54" s="42"/>
      <c r="E54" s="42"/>
      <c r="F54" s="42"/>
      <c r="G54" s="42"/>
      <c r="H54" s="42"/>
      <c r="I54" s="42"/>
      <c r="J54" s="38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</row>
    <row r="55" spans="1:76" ht="15.75" customHeight="1" x14ac:dyDescent="0.2">
      <c r="A55" s="5"/>
      <c r="B55" s="42"/>
      <c r="D55" s="42"/>
      <c r="E55" s="42"/>
      <c r="F55" s="42"/>
      <c r="G55" s="42"/>
      <c r="H55" s="42"/>
      <c r="I55" s="42"/>
      <c r="J55" s="38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</row>
    <row r="56" spans="1:76" ht="15.75" customHeight="1" x14ac:dyDescent="0.2">
      <c r="A56" s="5"/>
      <c r="B56" s="42"/>
      <c r="D56" s="42"/>
      <c r="E56" s="42"/>
      <c r="F56" s="42"/>
      <c r="G56" s="42"/>
      <c r="H56" s="42"/>
      <c r="I56" s="42"/>
      <c r="J56" s="38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</row>
    <row r="57" spans="1:76" ht="15.75" customHeight="1" x14ac:dyDescent="0.2">
      <c r="A57" s="5"/>
      <c r="B57" s="42"/>
      <c r="D57" s="42"/>
      <c r="E57" s="42"/>
      <c r="F57" s="42"/>
      <c r="G57" s="42"/>
      <c r="H57" s="42"/>
      <c r="I57" s="42"/>
      <c r="J57" s="38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</row>
    <row r="58" spans="1:76" ht="15.75" customHeight="1" x14ac:dyDescent="0.2">
      <c r="A58" s="5"/>
      <c r="B58" s="42"/>
      <c r="D58" s="42"/>
      <c r="E58" s="42"/>
      <c r="F58" s="42"/>
      <c r="G58" s="42"/>
      <c r="H58" s="42"/>
      <c r="I58" s="42"/>
      <c r="J58" s="38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</row>
    <row r="59" spans="1:76" ht="15.75" customHeight="1" x14ac:dyDescent="0.2">
      <c r="A59" s="5"/>
      <c r="B59" s="42"/>
      <c r="D59" s="42"/>
      <c r="E59" s="42"/>
      <c r="F59" s="42"/>
      <c r="G59" s="42"/>
      <c r="H59" s="42"/>
      <c r="I59" s="42"/>
      <c r="J59" s="38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</row>
    <row r="60" spans="1:76" ht="15.75" customHeight="1" x14ac:dyDescent="0.2">
      <c r="A60" s="5"/>
      <c r="B60" s="42"/>
      <c r="D60" s="42"/>
      <c r="E60" s="42"/>
      <c r="F60" s="42"/>
      <c r="G60" s="42"/>
      <c r="H60" s="42"/>
      <c r="I60" s="42"/>
      <c r="J60" s="38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</row>
    <row r="61" spans="1:76" ht="15.75" customHeight="1" x14ac:dyDescent="0.2">
      <c r="A61" s="5"/>
      <c r="B61" s="42"/>
      <c r="D61" s="42"/>
      <c r="E61" s="42"/>
      <c r="F61" s="42"/>
      <c r="G61" s="42"/>
      <c r="H61" s="42"/>
      <c r="I61" s="42"/>
      <c r="J61" s="38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</row>
    <row r="62" spans="1:76" ht="15.75" customHeight="1" x14ac:dyDescent="0.2">
      <c r="A62" s="5"/>
      <c r="B62" s="42"/>
      <c r="D62" s="42"/>
      <c r="E62" s="43"/>
      <c r="F62" s="43"/>
      <c r="G62" s="43"/>
      <c r="H62" s="43"/>
      <c r="I62" s="43"/>
      <c r="J62" s="38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</row>
    <row r="63" spans="1:76" ht="15.75" customHeight="1" x14ac:dyDescent="0.2">
      <c r="A63" s="5"/>
      <c r="B63" s="42"/>
      <c r="D63" s="42"/>
      <c r="E63" s="43"/>
      <c r="F63" s="43"/>
      <c r="G63" s="43"/>
      <c r="H63" s="43"/>
      <c r="I63" s="43"/>
      <c r="J63" s="38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</row>
    <row r="64" spans="1:76" ht="15.75" customHeight="1" x14ac:dyDescent="0.2">
      <c r="A64" s="5"/>
      <c r="B64" s="42"/>
      <c r="D64" s="42"/>
      <c r="E64" s="43"/>
      <c r="F64" s="43"/>
      <c r="G64" s="43"/>
      <c r="H64" s="43"/>
      <c r="I64" s="43"/>
      <c r="J64" s="38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</row>
    <row r="65" spans="1:76" ht="15.75" customHeight="1" x14ac:dyDescent="0.2">
      <c r="A65" s="5"/>
      <c r="B65" s="42"/>
      <c r="D65" s="42"/>
      <c r="E65" s="43"/>
      <c r="F65" s="43"/>
      <c r="G65" s="43"/>
      <c r="H65" s="43"/>
      <c r="I65" s="43"/>
      <c r="J65" s="38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</row>
    <row r="66" spans="1:76" ht="15.75" customHeight="1" x14ac:dyDescent="0.2">
      <c r="A66" s="5"/>
      <c r="B66" s="42"/>
      <c r="D66" s="42"/>
      <c r="E66" s="43"/>
      <c r="F66" s="43"/>
      <c r="G66" s="43"/>
      <c r="H66" s="43"/>
      <c r="I66" s="43"/>
      <c r="J66" s="38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</row>
    <row r="67" spans="1:76" ht="15.75" customHeight="1" x14ac:dyDescent="0.2">
      <c r="A67" s="5"/>
      <c r="B67" s="42"/>
      <c r="D67" s="42"/>
      <c r="E67" s="43"/>
      <c r="F67" s="43"/>
      <c r="G67" s="43"/>
      <c r="H67" s="43"/>
      <c r="I67" s="43"/>
      <c r="J67" s="38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</row>
    <row r="68" spans="1:76" ht="15.75" customHeight="1" x14ac:dyDescent="0.2">
      <c r="A68" s="5"/>
      <c r="B68" s="42"/>
      <c r="D68" s="42"/>
      <c r="E68" s="43"/>
      <c r="F68" s="43"/>
      <c r="G68" s="43"/>
      <c r="H68" s="43"/>
      <c r="I68" s="43"/>
      <c r="J68" s="38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</row>
    <row r="69" spans="1:76" ht="15.75" customHeight="1" x14ac:dyDescent="0.2">
      <c r="A69" s="5"/>
      <c r="B69" s="42"/>
      <c r="D69" s="42"/>
      <c r="E69" s="43"/>
      <c r="F69" s="43"/>
      <c r="G69" s="43"/>
      <c r="H69" s="43"/>
      <c r="I69" s="43"/>
      <c r="J69" s="38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</row>
    <row r="70" spans="1:76" ht="15.75" customHeight="1" x14ac:dyDescent="0.2">
      <c r="A70" s="5"/>
      <c r="B70" s="42"/>
      <c r="D70" s="42"/>
      <c r="E70" s="43"/>
      <c r="F70" s="43"/>
      <c r="G70" s="43"/>
      <c r="H70" s="43"/>
      <c r="I70" s="43"/>
      <c r="J70" s="38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</row>
    <row r="71" spans="1:76" ht="15.75" customHeight="1" x14ac:dyDescent="0.2">
      <c r="A71" s="5"/>
      <c r="B71" s="42"/>
      <c r="D71" s="42"/>
      <c r="E71" s="43"/>
      <c r="F71" s="43"/>
      <c r="G71" s="43"/>
      <c r="H71" s="43"/>
      <c r="I71" s="43"/>
      <c r="J71" s="38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</row>
    <row r="72" spans="1:76" ht="15.75" customHeight="1" x14ac:dyDescent="0.2">
      <c r="A72" s="5"/>
      <c r="B72" s="42"/>
      <c r="D72" s="42"/>
      <c r="E72" s="43"/>
      <c r="F72" s="43"/>
      <c r="G72" s="43"/>
      <c r="H72" s="43"/>
      <c r="I72" s="43"/>
      <c r="J72" s="38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</row>
    <row r="73" spans="1:76" ht="15.75" customHeight="1" x14ac:dyDescent="0.2">
      <c r="A73" s="5"/>
      <c r="B73" s="42"/>
      <c r="D73" s="42"/>
      <c r="E73" s="43"/>
      <c r="F73" s="43"/>
      <c r="G73" s="43"/>
      <c r="H73" s="43"/>
      <c r="I73" s="43"/>
      <c r="J73" s="38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</row>
    <row r="74" spans="1:76" ht="15.75" customHeight="1" x14ac:dyDescent="0.2">
      <c r="A74" s="5"/>
      <c r="B74" s="42"/>
      <c r="D74" s="42"/>
      <c r="E74" s="43"/>
      <c r="F74" s="43"/>
      <c r="G74" s="43"/>
      <c r="H74" s="43"/>
      <c r="I74" s="43"/>
      <c r="J74" s="38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</row>
    <row r="75" spans="1:76" ht="15.75" customHeight="1" x14ac:dyDescent="0.2">
      <c r="A75" s="5"/>
      <c r="B75" s="42"/>
      <c r="D75" s="42"/>
      <c r="E75" s="43"/>
      <c r="F75" s="43"/>
      <c r="G75" s="43"/>
      <c r="H75" s="43"/>
      <c r="I75" s="43"/>
      <c r="J75" s="38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</row>
    <row r="76" spans="1:76" ht="15.75" customHeight="1" x14ac:dyDescent="0.2">
      <c r="A76" s="5"/>
      <c r="B76" s="42"/>
      <c r="D76" s="42"/>
      <c r="E76" s="43"/>
      <c r="F76" s="43"/>
      <c r="G76" s="43"/>
      <c r="H76" s="43"/>
      <c r="I76" s="43"/>
      <c r="J76" s="38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</row>
    <row r="77" spans="1:76" ht="15.75" customHeight="1" x14ac:dyDescent="0.2">
      <c r="A77" s="5"/>
      <c r="B77" s="42"/>
      <c r="D77" s="42"/>
      <c r="E77" s="43"/>
      <c r="F77" s="43"/>
      <c r="G77" s="43"/>
      <c r="H77" s="43"/>
      <c r="I77" s="43"/>
      <c r="J77" s="38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</row>
    <row r="78" spans="1:76" ht="15.75" customHeight="1" x14ac:dyDescent="0.2">
      <c r="A78" s="5"/>
      <c r="B78" s="42"/>
      <c r="D78" s="42"/>
      <c r="E78" s="43"/>
      <c r="F78" s="43"/>
      <c r="G78" s="43"/>
      <c r="H78" s="43"/>
      <c r="I78" s="43"/>
      <c r="J78" s="38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</row>
    <row r="79" spans="1:76" ht="15.75" customHeight="1" x14ac:dyDescent="0.2">
      <c r="A79" s="5"/>
      <c r="B79" s="42"/>
      <c r="D79" s="42"/>
      <c r="E79" s="43"/>
      <c r="F79" s="43"/>
      <c r="G79" s="43"/>
      <c r="H79" s="43"/>
      <c r="I79" s="43"/>
      <c r="J79" s="38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</row>
    <row r="80" spans="1:76" ht="15.75" customHeight="1" x14ac:dyDescent="0.2">
      <c r="A80" s="5"/>
      <c r="B80" s="42"/>
      <c r="D80" s="42"/>
      <c r="E80" s="43"/>
      <c r="F80" s="43"/>
      <c r="G80" s="43"/>
      <c r="H80" s="43"/>
      <c r="I80" s="43"/>
      <c r="J80" s="38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</row>
    <row r="81" spans="1:76" ht="15.75" customHeight="1" x14ac:dyDescent="0.2">
      <c r="A81" s="5"/>
      <c r="B81" s="42"/>
      <c r="D81" s="42"/>
      <c r="E81" s="43"/>
      <c r="F81" s="43"/>
      <c r="G81" s="43"/>
      <c r="H81" s="43"/>
      <c r="I81" s="43"/>
      <c r="J81" s="38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</row>
    <row r="82" spans="1:76" ht="15.75" customHeight="1" x14ac:dyDescent="0.2">
      <c r="A82" s="5"/>
      <c r="B82" s="42"/>
      <c r="D82" s="42"/>
      <c r="E82" s="43"/>
      <c r="F82" s="43"/>
      <c r="G82" s="43"/>
      <c r="H82" s="43"/>
      <c r="I82" s="43"/>
      <c r="J82" s="38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</row>
    <row r="83" spans="1:76" ht="15.75" customHeight="1" x14ac:dyDescent="0.2">
      <c r="A83" s="5"/>
      <c r="B83" s="42"/>
      <c r="D83" s="42"/>
      <c r="E83" s="43"/>
      <c r="F83" s="43"/>
      <c r="G83" s="43"/>
      <c r="H83" s="43"/>
      <c r="I83" s="43"/>
      <c r="J83" s="38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</row>
    <row r="84" spans="1:76" ht="15.75" customHeight="1" x14ac:dyDescent="0.2">
      <c r="A84" s="5"/>
      <c r="B84" s="42"/>
      <c r="D84" s="42"/>
      <c r="E84" s="43"/>
      <c r="F84" s="43"/>
      <c r="G84" s="43"/>
      <c r="H84" s="43"/>
      <c r="I84" s="43"/>
      <c r="J84" s="38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</row>
    <row r="85" spans="1:76" ht="15.75" customHeight="1" x14ac:dyDescent="0.2">
      <c r="A85" s="5"/>
      <c r="B85" s="42"/>
      <c r="D85" s="42"/>
      <c r="E85" s="43"/>
      <c r="F85" s="43"/>
      <c r="G85" s="43"/>
      <c r="H85" s="43"/>
      <c r="I85" s="43"/>
      <c r="J85" s="38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</row>
    <row r="86" spans="1:76" ht="15.75" customHeight="1" x14ac:dyDescent="0.2">
      <c r="A86" s="5"/>
      <c r="B86" s="42"/>
      <c r="D86" s="42"/>
      <c r="E86" s="43"/>
      <c r="F86" s="43"/>
      <c r="G86" s="43"/>
      <c r="H86" s="43"/>
      <c r="I86" s="43"/>
      <c r="J86" s="38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</row>
    <row r="87" spans="1:76" ht="15.75" customHeight="1" x14ac:dyDescent="0.2">
      <c r="A87" s="5"/>
      <c r="B87" s="42"/>
      <c r="D87" s="42"/>
      <c r="E87" s="43"/>
      <c r="F87" s="43"/>
      <c r="G87" s="43"/>
      <c r="H87" s="43"/>
      <c r="I87" s="43"/>
      <c r="J87" s="38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</row>
    <row r="88" spans="1:76" ht="15.75" customHeight="1" x14ac:dyDescent="0.2">
      <c r="A88" s="5"/>
      <c r="B88" s="42"/>
      <c r="D88" s="42"/>
      <c r="E88" s="43"/>
      <c r="F88" s="43"/>
      <c r="G88" s="43"/>
      <c r="H88" s="43"/>
      <c r="I88" s="43"/>
      <c r="J88" s="38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</row>
    <row r="89" spans="1:76" ht="15.75" customHeight="1" x14ac:dyDescent="0.2">
      <c r="A89" s="5"/>
      <c r="B89" s="42"/>
      <c r="D89" s="42"/>
      <c r="E89" s="43"/>
      <c r="F89" s="43"/>
      <c r="G89" s="43"/>
      <c r="H89" s="43"/>
      <c r="I89" s="43"/>
      <c r="J89" s="38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</row>
    <row r="90" spans="1:76" ht="15.75" customHeight="1" x14ac:dyDescent="0.2">
      <c r="A90" s="5"/>
      <c r="B90" s="42"/>
      <c r="D90" s="42"/>
      <c r="E90" s="43"/>
      <c r="F90" s="43"/>
      <c r="G90" s="43"/>
      <c r="H90" s="43"/>
      <c r="I90" s="43"/>
      <c r="J90" s="38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</row>
    <row r="91" spans="1:76" ht="15.75" customHeight="1" x14ac:dyDescent="0.2">
      <c r="A91" s="5"/>
      <c r="B91" s="42"/>
      <c r="D91" s="42"/>
      <c r="E91" s="43"/>
      <c r="F91" s="43"/>
      <c r="G91" s="43"/>
      <c r="H91" s="43"/>
      <c r="I91" s="43"/>
      <c r="J91" s="38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</row>
    <row r="92" spans="1:76" ht="15.75" customHeight="1" x14ac:dyDescent="0.2">
      <c r="A92" s="5"/>
      <c r="B92" s="42"/>
      <c r="D92" s="42"/>
      <c r="E92" s="43"/>
      <c r="F92" s="43"/>
      <c r="G92" s="43"/>
      <c r="H92" s="43"/>
      <c r="I92" s="43"/>
      <c r="J92" s="38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</row>
    <row r="93" spans="1:76" ht="15.75" customHeight="1" x14ac:dyDescent="0.2">
      <c r="B93" s="42"/>
      <c r="D93" s="42"/>
      <c r="E93" s="43"/>
      <c r="F93" s="43"/>
      <c r="G93" s="43"/>
      <c r="H93" s="43"/>
      <c r="I93" s="43"/>
      <c r="J93" s="38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</row>
    <row r="94" spans="1:76" ht="15.75" customHeight="1" x14ac:dyDescent="0.2">
      <c r="B94" s="42"/>
      <c r="D94" s="42"/>
      <c r="E94" s="43"/>
      <c r="F94" s="43"/>
      <c r="G94" s="43"/>
      <c r="H94" s="43"/>
      <c r="I94" s="43"/>
      <c r="J94" s="38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</row>
    <row r="95" spans="1:76" ht="15.75" customHeight="1" x14ac:dyDescent="0.2">
      <c r="B95" s="42"/>
      <c r="D95" s="42"/>
      <c r="E95" s="43"/>
      <c r="F95" s="43"/>
      <c r="G95" s="43"/>
      <c r="H95" s="43"/>
      <c r="I95" s="43"/>
      <c r="J95" s="38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</row>
    <row r="96" spans="1:76" ht="15.75" customHeight="1" x14ac:dyDescent="0.2">
      <c r="B96" s="42"/>
      <c r="D96" s="42"/>
      <c r="E96" s="43"/>
      <c r="F96" s="43"/>
      <c r="G96" s="43"/>
      <c r="H96" s="43"/>
      <c r="I96" s="43"/>
      <c r="J96" s="38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</row>
    <row r="97" spans="2:76" ht="15.75" customHeight="1" x14ac:dyDescent="0.2">
      <c r="B97" s="42"/>
      <c r="D97" s="42"/>
      <c r="E97" s="43"/>
      <c r="F97" s="43"/>
      <c r="G97" s="43"/>
      <c r="H97" s="43"/>
      <c r="I97" s="43"/>
      <c r="J97" s="38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</row>
    <row r="98" spans="2:76" ht="15.75" customHeight="1" x14ac:dyDescent="0.2">
      <c r="B98" s="42"/>
      <c r="D98" s="42"/>
      <c r="E98" s="43"/>
      <c r="F98" s="43"/>
      <c r="G98" s="43"/>
      <c r="H98" s="43"/>
      <c r="I98" s="43"/>
      <c r="J98" s="38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</row>
    <row r="99" spans="2:76" ht="15.75" customHeight="1" x14ac:dyDescent="0.2">
      <c r="B99" s="42"/>
      <c r="D99" s="42"/>
      <c r="E99" s="43"/>
      <c r="F99" s="43"/>
      <c r="G99" s="43"/>
      <c r="H99" s="43"/>
      <c r="I99" s="43"/>
      <c r="J99" s="38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</row>
    <row r="100" spans="2:76" ht="15.75" customHeight="1" x14ac:dyDescent="0.2">
      <c r="B100" s="42"/>
      <c r="D100" s="42"/>
      <c r="E100" s="43"/>
      <c r="F100" s="43"/>
      <c r="G100" s="43"/>
      <c r="H100" s="43"/>
      <c r="I100" s="43"/>
      <c r="J100" s="38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</row>
  </sheetData>
  <sheetProtection formatColumns="0" formatRows="0" sort="0" autoFilter="0"/>
  <autoFilter ref="B9:I9" xr:uid="{00000000-0009-0000-0000-000002000000}"/>
  <mergeCells count="6">
    <mergeCell ref="B2:E2"/>
    <mergeCell ref="B3:E3"/>
    <mergeCell ref="E6:F6"/>
    <mergeCell ref="B5:D5"/>
    <mergeCell ref="B6:D6"/>
    <mergeCell ref="E5:G5"/>
  </mergeCells>
  <hyperlinks>
    <hyperlink ref="B5" r:id="rId1" xr:uid="{00000000-0004-0000-0200-000000000000}"/>
    <hyperlink ref="E6" r:id="rId2" xr:uid="{00000000-0004-0000-0200-000001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Come usarlo</vt:lpstr>
      <vt:lpstr>Piano</vt:lpstr>
      <vt:lpstr>Approfondimenti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Sara Mervi</cp:lastModifiedBy>
  <cp:revision>0</cp:revision>
  <dcterms:created xsi:type="dcterms:W3CDTF">2026-10-08T11:05:51Z</dcterms:created>
  <dcterms:modified xsi:type="dcterms:W3CDTF">2026-10-08T17:39:23Z</dcterms:modified>
  <dc:language>en-US</dc:language>
</cp:coreProperties>
</file>